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an\Downloads\"/>
    </mc:Choice>
  </mc:AlternateContent>
  <xr:revisionPtr revIDLastSave="0" documentId="13_ncr:1_{2C2FF5D1-B4A8-4B54-BB6B-AEE994D396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-01-050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'20-01-050'!$A$1:$H$303</definedName>
    <definedName name="_xlnm.Print_Area" localSheetId="0">'20-01-050'!$A$1:$G$303</definedName>
    <definedName name="BALANCE" localSheetId="0">[1]BALANCE!$A$13:$J$84</definedName>
    <definedName name="BALANCE2" localSheetId="0">[1]BALANCE!$A$12:$J$194</definedName>
    <definedName name="BALANCE2">[2]BALANCE!$A$12:$J$199</definedName>
    <definedName name="BALANCE2023" localSheetId="0">[1]BALANCE!$A$12:$J$363</definedName>
    <definedName name="BALANCE2023">[3]BALANCE!$A$12:$J$363</definedName>
    <definedName name="BALANCERENTA" localSheetId="0">'[4]BALANCE RENTA'!$A$12:$J$202</definedName>
    <definedName name="BALANCERENTA">'[5]BALANCE RENTA'!$A$12:$J$202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2" i="1" l="1"/>
</calcChain>
</file>

<file path=xl/sharedStrings.xml><?xml version="1.0" encoding="utf-8"?>
<sst xmlns="http://schemas.openxmlformats.org/spreadsheetml/2006/main" count="1325" uniqueCount="458">
  <si>
    <t>FECHA EMISION</t>
  </si>
  <si>
    <t>AUXILIAR</t>
  </si>
  <si>
    <t>TIPO DOC</t>
  </si>
  <si>
    <t>N° DOC</t>
  </si>
  <si>
    <t>PROVEEDOR</t>
  </si>
  <si>
    <t>VALOR</t>
  </si>
  <si>
    <t>22-10-2024</t>
  </si>
  <si>
    <t>FX</t>
  </si>
  <si>
    <t>DOC 34 N° 3470 ROBERTO SEGUNDO DIAZ ARANCIBIA</t>
  </si>
  <si>
    <t>12-07-2023</t>
  </si>
  <si>
    <t>FC</t>
  </si>
  <si>
    <t>EFRAIN MORALES</t>
  </si>
  <si>
    <t>DOC 33 N° 55822 EFRAIN ENRIQUE MORALES GARRIDO</t>
  </si>
  <si>
    <t>DOC 33 N° 55847 EFRAIN ENRIQUE MORALES GARRIDO</t>
  </si>
  <si>
    <t>17-06-2024</t>
  </si>
  <si>
    <t>DOC 33 N° 62324 EFRAIN ENRIQUE MORALES GARRIDO</t>
  </si>
  <si>
    <t>DOC 33 N° 62333 EFRAIN ENRIQUE MORALES GARRIDO</t>
  </si>
  <si>
    <t>DOC 33 N° 62338 EFRAIN ENRIQUE MORALES GARRIDO</t>
  </si>
  <si>
    <t>DOC 33 N° 62339 EFRAIN ENRIQUE MORALES GARRIDO</t>
  </si>
  <si>
    <t>DOC 33 N° 62340 EFRAIN ENRIQUE MORALES GARRIDO</t>
  </si>
  <si>
    <t>01-07-2024</t>
  </si>
  <si>
    <t>DOC 33 N° 62679 EFRAIN ENRIQUE MORALES GARRIDO</t>
  </si>
  <si>
    <t>MARIA EMILIA SOTO SAAVEDRA</t>
  </si>
  <si>
    <t>DOC 33 N° 5208 MARIA EMILIA SOTO SAAVEDRA</t>
  </si>
  <si>
    <t>27-01-2025</t>
  </si>
  <si>
    <t>DOC 33 N° 5770 MARIA EMILIA SOTO SAAVEDRA</t>
  </si>
  <si>
    <t>DOC 33 N° 5772 MARIA EMILIA SOTO SAAVEDRA</t>
  </si>
  <si>
    <t>12-01-2026</t>
  </si>
  <si>
    <t>DOC 33 N° 6553 MARIA EMILIA SOTO SAAVEDRA</t>
  </si>
  <si>
    <t>DOC 33 N° 6554 MARIA EMILIA SOTO SAAVEDRA</t>
  </si>
  <si>
    <t>09-08-2023</t>
  </si>
  <si>
    <t>FRANCISCO JOHN REYES YANEZ</t>
  </si>
  <si>
    <t>DOC 33 N° 150 FRANCISCO JOHN REYES YANEZ</t>
  </si>
  <si>
    <t>07-08-2025</t>
  </si>
  <si>
    <t>DOC 33 N° 60 PATRICIO RAMON SOTO FUENZALIDA</t>
  </si>
  <si>
    <t>15-07-2025</t>
  </si>
  <si>
    <t>DOC 33 N° 465 PAOLA ANDREA GARRIDO GOMEZ</t>
  </si>
  <si>
    <t>20-10-2025</t>
  </si>
  <si>
    <t>DOC 34 N° 1918 RODRIGO ALEJANDRO CABRERA RIQUELME</t>
  </si>
  <si>
    <t>27-10-2025</t>
  </si>
  <si>
    <t>DOC 34 N° 1934 RODRIGO ALEJANDRO CABRERA RIQUELME</t>
  </si>
  <si>
    <t>25-11-2025</t>
  </si>
  <si>
    <t>MB</t>
  </si>
  <si>
    <t>PAGO FACT 1934 BUSES CABRERA</t>
  </si>
  <si>
    <t>30-10-2025</t>
  </si>
  <si>
    <t>DOC 34 N° 1947 RODRIGO ALEJANDRO CABRERA RIQUELME</t>
  </si>
  <si>
    <t>DOC 34 N° 1956 RODRIGO ALEJANDRO CABRERA RIQUELME</t>
  </si>
  <si>
    <t>DOC 34 N° 1967 RODRIGO ALEJANDRO CABRERA RIQUELME</t>
  </si>
  <si>
    <t>DOC 34 N° 1974 RODRIGO ALEJANDRO CABRERA RIQUELME</t>
  </si>
  <si>
    <t>18-11-2025</t>
  </si>
  <si>
    <t>DOC 34 N° 1990 RODRIGO ALEJANDRO CABRERA RIQUELME</t>
  </si>
  <si>
    <t>DOC 34 N° 1991 RODRIGO ALEJANDRO CABRERA RIQUELME</t>
  </si>
  <si>
    <t>DOC 34 N° 1993 RODRIGO ALEJANDRO CABRERA RIQUELME</t>
  </si>
  <si>
    <t>08-01-2026</t>
  </si>
  <si>
    <t>ABONO FACT RIQUELME</t>
  </si>
  <si>
    <t>DOC 34 N° 1994 RODRIGO ALEJANDRO CABRERA RIQUELME</t>
  </si>
  <si>
    <t>DOC 34 N° 2001 RODRIGO ALEJANDRO CABRERA RIQUELME</t>
  </si>
  <si>
    <t>DOC 34 N° 2018 RODRIGO ALEJANDRO CABRERA RIQUELME</t>
  </si>
  <si>
    <t>PAGO FACT 2019</t>
  </si>
  <si>
    <t>31-01-2024</t>
  </si>
  <si>
    <t>VALESKA ISOLINA RUIZ CORNEJO</t>
  </si>
  <si>
    <t>DOC 33 N° 1075 VALESKA ISOLINA RUIZ CORNEJO</t>
  </si>
  <si>
    <t>15-11-2024</t>
  </si>
  <si>
    <t>DOC 34 N° 892676 Universidad de Chile</t>
  </si>
  <si>
    <t>07-04-2025</t>
  </si>
  <si>
    <t>DOC 34 N° 984284 Universidad de Chile</t>
  </si>
  <si>
    <t>DOC 34 N° 1149896 Universidad de Chile</t>
  </si>
  <si>
    <t>DOC 34 N° 3396 ASOCIACION NACIONAL DE FUTBOL PROFESIONAL</t>
  </si>
  <si>
    <t>26-01-2026</t>
  </si>
  <si>
    <t>DOC 34 N° 3428 ASOCIACION NACIONAL DE FUTBOL PROFESIONAL</t>
  </si>
  <si>
    <t>DOC 34 N° 9330 ASOCIACION NACIONAL DE FUTBOL PROFESIONAL</t>
  </si>
  <si>
    <t>DOC 33 N° 16888 ASOCIACION NACIONAL DE FUTBOL PROFESIONAL</t>
  </si>
  <si>
    <t>08-09-2025</t>
  </si>
  <si>
    <t>DOC 33 N° 17626 ASOCIACION NACIONAL DE FUTBOL PROFESIONAL</t>
  </si>
  <si>
    <t>22-09-2025</t>
  </si>
  <si>
    <t>DOC 33 N° 17644 ASOCIACION NACIONAL DE FUTBOL PROFESIONAL</t>
  </si>
  <si>
    <t>DOC 33 N° 18159 ASOCIACION NACIONAL DE FUTBOL PROFESIONAL</t>
  </si>
  <si>
    <t>DOC 33 N° 18172 ASOCIACION NACIONAL DE FUTBOL PROFESIONAL</t>
  </si>
  <si>
    <t xml:space="preserve">    FX</t>
  </si>
  <si>
    <t>GUINAZU Y ASOCIADOS SPA</t>
  </si>
  <si>
    <t>FACT 10171 GUIÑAZU, SERV AUDITORIA FINANCIERA ABRIL CTA 8/10</t>
  </si>
  <si>
    <t>FACT 10235 GUIÑAZU, SERV MAYO CTA 9/10</t>
  </si>
  <si>
    <t>28-03-2022</t>
  </si>
  <si>
    <t>INMOBILIARIA Y COMERCIALIZADORA MORALES LIMITA</t>
  </si>
  <si>
    <t>DOC 34 N-¦ 51 INMOBILIARIA Y COMERCIALIZADORA MORALES LIMITA</t>
  </si>
  <si>
    <t>07-07-2025</t>
  </si>
  <si>
    <t>ASESORIAS FUENTES LIMITADA</t>
  </si>
  <si>
    <t>DOC 33 N° 467 ASESORIAS FUENTES LIMITADA</t>
  </si>
  <si>
    <t>11-08-2025</t>
  </si>
  <si>
    <t>DOC 33 N° 484 ASESORIAS FUENTES LIMITADA</t>
  </si>
  <si>
    <t>DOC 33 N° 501 ASESORIAS FUENTES LIMITADA</t>
  </si>
  <si>
    <t>09-10-2025</t>
  </si>
  <si>
    <t>DOC 33 N° 519 ASESORIAS FUENTES LIMITADA</t>
  </si>
  <si>
    <t>DOC 33 N° 537 ASESORIAS FUENTES LIMITADA</t>
  </si>
  <si>
    <t>10-12-2025</t>
  </si>
  <si>
    <t>DOC 33 N° 556 ASESORIAS FUENTES LIMITADA</t>
  </si>
  <si>
    <t>31-12-2025</t>
  </si>
  <si>
    <t>DOC 33 N° 574 ASESORIAS FUENTES LIMITADA</t>
  </si>
  <si>
    <t>19-12-2025</t>
  </si>
  <si>
    <t>DOC 33 N° 1024 INVERSIONES INMOBILIARIA Y SERVICIOS GENERALE</t>
  </si>
  <si>
    <t>DOC 33 N° 1025 INVERSIONES INMOBILIARIA Y SERVICIOS GENERALE</t>
  </si>
  <si>
    <t>13-11-2023</t>
  </si>
  <si>
    <t>IMPORTADORA BILINGUAL SPA</t>
  </si>
  <si>
    <t>DOC 33 N° 19398 IMPORTADORA BILINGUAL SPA</t>
  </si>
  <si>
    <t>28-11-2023</t>
  </si>
  <si>
    <t>CONSTRUCTORA CASAA LTDA.</t>
  </si>
  <si>
    <t>DOC 33 N° 1015 Constructora Casaa Ltda.</t>
  </si>
  <si>
    <t>17-02-2025</t>
  </si>
  <si>
    <t>UNO SPORTS SPA</t>
  </si>
  <si>
    <t>DOC 33 N° 152 UNO SPORTS SPA</t>
  </si>
  <si>
    <t>29-08-2025</t>
  </si>
  <si>
    <t>DOC 33 N° 165 UNO SPORTS SPA</t>
  </si>
  <si>
    <t xml:space="preserve">    FC</t>
  </si>
  <si>
    <t>SOCIEDAD LABORATORIO CLINICO LABXG CHILE LIMITADA</t>
  </si>
  <si>
    <t>DOC 34 N° 534 SOCIEDAD LABORATORIO CLINICO LABXG CHILE LIMIT</t>
  </si>
  <si>
    <t>DOC 34 N° 542 SOCIEDAD LABORATORIO CLINICO LABXG CHILE LIMIT</t>
  </si>
  <si>
    <t>DOC 34 N° 554 SOCIEDAD LABORATORIO CLINICO LABXG CHILE LIMIT</t>
  </si>
  <si>
    <t>01-06-2023</t>
  </si>
  <si>
    <t>INMOBILIARIA EBENEZER Y COMPANIA LIMITADA</t>
  </si>
  <si>
    <t>DOC 33 N° 69 INMOBILIARIA EBENEZER Y COMPANIA LIMITADA</t>
  </si>
  <si>
    <t>TRASANDINO S.A.D.P..-</t>
  </si>
  <si>
    <t>DOC 34 N° 171 TRASANDINO S.A.D.P..-</t>
  </si>
  <si>
    <t>13-10-2025</t>
  </si>
  <si>
    <t>DOC 34 N° 182 TRASANDINO S.A.D.P..-</t>
  </si>
  <si>
    <t>DOC 34 N° 193 TRASANDINO S.A.D.P..-</t>
  </si>
  <si>
    <t>DOC 34 N° 207 TRASANDINO S.A.D.P..-</t>
  </si>
  <si>
    <t>22-01-2025</t>
  </si>
  <si>
    <t>SOCIEDAD COMERCIAL MUNDO FUTURO LIMITADA</t>
  </si>
  <si>
    <t>DOC 33 N° 54 SOCIEDAD COMERCIAL MUNDO FUTURO LIMITADA</t>
  </si>
  <si>
    <t>DOC 33 N° 55 SOCIEDAD COMERCIAL MUNDO FUTURO LIMITADA</t>
  </si>
  <si>
    <t>28-07-2025</t>
  </si>
  <si>
    <t>DOC 33 N° 85 SOCIEDAD COMERCIAL MUNDO FUTURO LIMITADA</t>
  </si>
  <si>
    <t>30-11-2024</t>
  </si>
  <si>
    <t>ANCAR BORDADOS-ROPA PUBLICITARIA SPA</t>
  </si>
  <si>
    <t>DOC 33 N° 47014 ANCAR BORDADOS-ROPA PUBLICITARIA SPA</t>
  </si>
  <si>
    <t>01-07-2023</t>
  </si>
  <si>
    <t>GASMAULE SPA</t>
  </si>
  <si>
    <t>DOC 33 N° 12180 GASMAULE SPA</t>
  </si>
  <si>
    <t>30-06-2024</t>
  </si>
  <si>
    <t>DOC 33 N° 18252 GASMAULE SPA</t>
  </si>
  <si>
    <t>DOC 33 N° 19659 GASMAULE SPA</t>
  </si>
  <si>
    <t>DOC 33 N° 19660 GASMAULE SPA</t>
  </si>
  <si>
    <t>DOC 33 N° 19662 GASMAULE SPA</t>
  </si>
  <si>
    <t>DOC 33 N° 19663 GASMAULE SPA</t>
  </si>
  <si>
    <t>21-08-2024</t>
  </si>
  <si>
    <t>DOC 33 N° 21213 GASMAULE SPA</t>
  </si>
  <si>
    <t>27-09-2024</t>
  </si>
  <si>
    <t>DOC 33 N° 23876 GASMAULE SPA</t>
  </si>
  <si>
    <t>25-11-2024</t>
  </si>
  <si>
    <t>DOC 33 N° 25748 GASMAULE SPA</t>
  </si>
  <si>
    <t>DOC 33 N° 25749 GASMAULE SPA</t>
  </si>
  <si>
    <t>14-04-2025</t>
  </si>
  <si>
    <t>DOC 33 N° 29978 GASDELSUR SPA</t>
  </si>
  <si>
    <t>14-06-2023</t>
  </si>
  <si>
    <t>PLAYMAKER SPA</t>
  </si>
  <si>
    <t>DOC 33 N° 2195 PLAYMAKER SPA</t>
  </si>
  <si>
    <t>CREE PRODUCCIONES LTDA</t>
  </si>
  <si>
    <t>DOC 33 N° 37 CREE PRODUCCIONES LTDA</t>
  </si>
  <si>
    <t>12-05-2023</t>
  </si>
  <si>
    <t>COMERCIALIZACION Y GESTION DEPORTIVA OCTAVIO A</t>
  </si>
  <si>
    <t>DOC 33 N° 278 COMERCIALIZACION Y GESTION DEPORTIVA OCTAVIO A</t>
  </si>
  <si>
    <t>AUDITORES ASESORES DEL MAULE SPA</t>
  </si>
  <si>
    <t>DOC 34 N° 2995 AUDITORES ASESORES DEL MAULE SPA</t>
  </si>
  <si>
    <t>DOC 34 N° 3476 AUDITORES ASESORES DEL MAULE SPA</t>
  </si>
  <si>
    <t>DOC 34 N° 9863 AUDITORES ASESORES DEL MAULE LIMITADA</t>
  </si>
  <si>
    <t>23-06-2025</t>
  </si>
  <si>
    <t>HOTELERA MIRADOR DEL CERRO LIMITADA</t>
  </si>
  <si>
    <t>DOC 33 N° 42706 HOTELERA MIRADOR DEL CERRO LIMITADA</t>
  </si>
  <si>
    <t>DOC 33 N° 42918 HOTELERA MIRADOR DEL CERRO LIMITADA</t>
  </si>
  <si>
    <t>DOC 33 N° 44707 HOTELERA MIRADOR DEL CERRO LIMITADA</t>
  </si>
  <si>
    <t>DOC 33 N° 45365 HOTELERA MIRADOR DEL CERRO LIMITADA</t>
  </si>
  <si>
    <t>31-01-2023</t>
  </si>
  <si>
    <t>FARMACIA ESTACION SPA</t>
  </si>
  <si>
    <t>DOC 33 N-¦ 208 FARMACIA ESTACION SPA</t>
  </si>
  <si>
    <t>DOC 33 N-¦ 209 FARMACIA ESTACION SPA</t>
  </si>
  <si>
    <t>DOC 33 N-¦ 211 FARMACIA ESTACION SPA</t>
  </si>
  <si>
    <t>24-02-2023</t>
  </si>
  <si>
    <t>DOC 33 N? 213 FARMACIA ESTACION SPA</t>
  </si>
  <si>
    <t>DOC 33 N? 214 FARMACIA ESTACION SPA</t>
  </si>
  <si>
    <t>DOC 33 N? 215 FARMACIA ESTACION SPA</t>
  </si>
  <si>
    <t>DOC 33 N? 216 FARMACIA ESTACION SPA</t>
  </si>
  <si>
    <t>01-02-2023</t>
  </si>
  <si>
    <t>DOC 33 N? 218 FARMACIA ESTACION SPA</t>
  </si>
  <si>
    <t>10-03-2023</t>
  </si>
  <si>
    <t>DOC 33 N? 220 FARMACIA ESTACION SPA</t>
  </si>
  <si>
    <t>DOC 33 N? 221 FARMACIA ESTACION SPA</t>
  </si>
  <si>
    <t>DOC 33 N? 222 FARMACIA ESTACION SPA</t>
  </si>
  <si>
    <t>31-03-2023</t>
  </si>
  <si>
    <t>DOC 33 N° 223 FARMACIA ESTACION SPA</t>
  </si>
  <si>
    <t>DOC 33 N° 225 FARMACIA ESTACION SPA</t>
  </si>
  <si>
    <t>DOC 33 N° 228 FARMACIA ESTACION SPA</t>
  </si>
  <si>
    <t>DOC 33 N° 229 FARMACIA ESTACION SPA</t>
  </si>
  <si>
    <t>DOC 33 N° 234 FARMACIA ESTACION SPA</t>
  </si>
  <si>
    <t>DOC 33 N° 235 FARMACIA ESTACION SPA</t>
  </si>
  <si>
    <t>19-05-2023</t>
  </si>
  <si>
    <t>DOC 33 N° 238 FARMACIA ESTACION SPA</t>
  </si>
  <si>
    <t>31-05-2023</t>
  </si>
  <si>
    <t>DOC 33 N° 239 FARMACIA ESTACION SPA</t>
  </si>
  <si>
    <t>DOC 33 N° 240 FARMACIA ESTACION SPA</t>
  </si>
  <si>
    <t>06-07-2023</t>
  </si>
  <si>
    <t>DOC 33 N° 241 FARMACIA ESTACION SPA</t>
  </si>
  <si>
    <t>DOC 33 N° 242 FARMACIA ESTACION SPA</t>
  </si>
  <si>
    <t>19-07-2023</t>
  </si>
  <si>
    <t>DOC 33 N° 244 FARMACIA ESTACION SPA</t>
  </si>
  <si>
    <t>DOC 33 N° 247 FARMACIA ESTACION SPA</t>
  </si>
  <si>
    <t>31-07-2023</t>
  </si>
  <si>
    <t>DOC 33 N° 249 FARMACIA ESTACION SPA</t>
  </si>
  <si>
    <t>DOC 33 N° 250 FARMACIA ESTACION SPA</t>
  </si>
  <si>
    <t>18-08-2023</t>
  </si>
  <si>
    <t>DOC 33 N° 251 FARMACIA ESTACION SPA</t>
  </si>
  <si>
    <t>24-08-2023</t>
  </si>
  <si>
    <t>DOC 33 N° 252 FARMACIA ESTACION SPA</t>
  </si>
  <si>
    <t>CENTRO DE SALUD DEPORTIVO Y ESTETICA ONEFIT LIMITADA</t>
  </si>
  <si>
    <t>FACT.638 ARRIENDO BICICLETAS SPINNING</t>
  </si>
  <si>
    <t>13-01-2022</t>
  </si>
  <si>
    <t xml:space="preserve">FACTURA  835 ONEFIT </t>
  </si>
  <si>
    <t>01-04-2022</t>
  </si>
  <si>
    <t>DOC 33 N-¦ 885 CENTRO DE SALUD DEPORTIVO Y ESTETICA ONEFIT L</t>
  </si>
  <si>
    <t>13-06-2022</t>
  </si>
  <si>
    <t>DOC 33 N-¦ 911 CENTRO DE SALUD DEPORTIVO Y ESTETICA ONEFIT L</t>
  </si>
  <si>
    <t>DOC 33 N-¦ 912 CENTRO DE SALUD DEPORTIVO Y ESTETICA ONEFIT L</t>
  </si>
  <si>
    <t>28-08-2022</t>
  </si>
  <si>
    <t>DOC 33 N+é-¦ 934 CENTRO DE SALUD DEPORTIVO Y ESTETICA ONEFIT</t>
  </si>
  <si>
    <t>DOC 33 N+é-¦ 935 CENTRO DE SALUD DEPORTIVO Y ESTETICA ONEFIT</t>
  </si>
  <si>
    <t>27-09-2022</t>
  </si>
  <si>
    <t>DOC 33 N-¦ 946 CENTRO DE SALUD DEPORTIVO Y ESTETICA ONEFIT L</t>
  </si>
  <si>
    <t>DOC 33 N-¦ 947 CENTRO DE SALUD DEPORTIVO Y ESTETICA ONEFIT L</t>
  </si>
  <si>
    <t>01-10-2022</t>
  </si>
  <si>
    <t>DOC 33 N-¦ 948 CENTRO DE SALUD DEPORTIVO Y ESTETICA ONEFIT L</t>
  </si>
  <si>
    <t>DOC 33 N-¦ 951 CENTRO DE SALUD DEPORTIVO Y ESTETICA ONEFIT L</t>
  </si>
  <si>
    <t>DOC 33 N+© 959 CENTRO DE SALUD DEPORTIVO Y ESTETICA ONEFIT L</t>
  </si>
  <si>
    <t>DOC 33 N° 136779 GASOLINAS CHILE OIL LIMITADA</t>
  </si>
  <si>
    <t>09-12-2024</t>
  </si>
  <si>
    <t>DOC 33 N° 137412 GASOLINAS CHILE OIL LIMITADA</t>
  </si>
  <si>
    <t>DOC 33 N° 255902 MAYORISTA 21 SPA</t>
  </si>
  <si>
    <t>15-01-2026</t>
  </si>
  <si>
    <t>DOC 33 N° 259587 MAYORISTA 21 SPA</t>
  </si>
  <si>
    <t>DOC 33 N° 260481 MAYORISTA 21 SPA</t>
  </si>
  <si>
    <t>DOC 33 N° 260621 MAYORISTA 21 SPA</t>
  </si>
  <si>
    <t>DOC 33 N° 261015 MAYORISTA 21 SPA</t>
  </si>
  <si>
    <t>DOC 33 N° 261026 MAYORISTA 21 SPA</t>
  </si>
  <si>
    <t>DOC 33 N° 261453 MAYORISTA 21 SPA</t>
  </si>
  <si>
    <t>DOC 33 N° 261942 MAYORISTA 21 SPA</t>
  </si>
  <si>
    <t>DOC 34 N° 2066 RODRIGO ALEJANDRO FUENTES MANCILLA TRASLADO D</t>
  </si>
  <si>
    <t>19-04-2024</t>
  </si>
  <si>
    <t>DOC 33 N° 34197 BOLLENES S.P.A.</t>
  </si>
  <si>
    <t>DOC 33 N° 35206 BOLLENES S.P.A.</t>
  </si>
  <si>
    <t>DOC 33 N° 37179 BOLLENES S.P.A.</t>
  </si>
  <si>
    <t>NC</t>
  </si>
  <si>
    <t>DOC 61 N° 186 COMERCIALIZADORA ST NUTRITION SPA</t>
  </si>
  <si>
    <t>30-09-2024</t>
  </si>
  <si>
    <t>DOC 33 N° 659 COMERCIALIZADORA ST NUTRITION SPA</t>
  </si>
  <si>
    <t>ASESORIAS TWENTY TWO CHILE SPA</t>
  </si>
  <si>
    <t>DOC 33 N° 369 ASESORIAS TWENTY TWO CHILE SPA</t>
  </si>
  <si>
    <t>DOC 34 N° 81 CLUB DEPORTIVO GENERAL VELASQUEZ S.A.D.P.</t>
  </si>
  <si>
    <t>DOC 33 N° 48898 OPERACIONES HOTELERAS MT SPA</t>
  </si>
  <si>
    <t>07-03-2025</t>
  </si>
  <si>
    <t>DOC 61 N° 4078 MAYORISTA DYL SPA</t>
  </si>
  <si>
    <t>MAYORISTA DYL SPA</t>
  </si>
  <si>
    <t>DOC 33 N° 403528 MAYORISTA DYL SPA</t>
  </si>
  <si>
    <t>DOC 33 N° 404769 MAYORISTA DYL SPA</t>
  </si>
  <si>
    <t>13-02-2024</t>
  </si>
  <si>
    <t>DOC 33 N° 410542 MAYORISTA DYL SPA</t>
  </si>
  <si>
    <t>DOC 33 N° 411832 MAYORISTA DYL SPA</t>
  </si>
  <si>
    <t>21-02-2024</t>
  </si>
  <si>
    <t>DOC 33 N° 412140 MAYORISTA DYL SPA</t>
  </si>
  <si>
    <t>DOC 33 N° 413345 MAYORISTA DYL SPA</t>
  </si>
  <si>
    <t>11-03-2024</t>
  </si>
  <si>
    <t>DOC 33 N° 420132 MAYORISTA DYL SPA</t>
  </si>
  <si>
    <t>20-03-2024</t>
  </si>
  <si>
    <t>DOC 33 N° 421458 MAYORISTA DYL SPA</t>
  </si>
  <si>
    <t>DOC 33 N° 422196 MAYORISTA DYL SPA</t>
  </si>
  <si>
    <t>DOC 33 N° 422449 MAYORISTA DYL SPA</t>
  </si>
  <si>
    <t>DOC 33 N° 424948 MAYORISTA DYL SPA</t>
  </si>
  <si>
    <t>DOC 33 N° 425566 MAYORISTA DYL SPA</t>
  </si>
  <si>
    <t>MMK SOCCER SPA</t>
  </si>
  <si>
    <t>DOC 34 N° 12 MMK SOCCER SPA</t>
  </si>
  <si>
    <t>DOC 33 N° 2299 COLDKILLER SPA</t>
  </si>
  <si>
    <t>30-12-2025</t>
  </si>
  <si>
    <t>DOC 33 N° 2309 COLDKILLER SPA</t>
  </si>
  <si>
    <t>DOC 33 N° 266 ITALSPORT SPA</t>
  </si>
  <si>
    <t>NLO SPORTS SPA</t>
  </si>
  <si>
    <t>FACT 3 NLO SPORT, ASESORIA CONTRATO LEONARDO ESPINOZA</t>
  </si>
  <si>
    <t>DOC 33 N° 720 SERVICIOS GASTRONOMICOS FOODBALL SPA</t>
  </si>
  <si>
    <t>19-05-2025</t>
  </si>
  <si>
    <t>DOC 33 N° 21 EXPRESO DEL SABOR SPA</t>
  </si>
  <si>
    <t>COMERCIAL OLYMPHUS LIMITADA</t>
  </si>
  <si>
    <t>FACT 42663 COM OLYMPHUS, IMPLEMENTACION DEPORTIVA</t>
  </si>
  <si>
    <t>NH4 SPA</t>
  </si>
  <si>
    <t>DOC 33 N° 189 NH4 SPA</t>
  </si>
  <si>
    <t>24-01-2022</t>
  </si>
  <si>
    <t>PAGO ABONO FACTV 189 NH4</t>
  </si>
  <si>
    <t>DOC 33 N° 1457 AUTOMOTRIZ PINTO  SPA</t>
  </si>
  <si>
    <t>COMERCIAL ALIAGRO</t>
  </si>
  <si>
    <t>DOC 33 N-¦ 246465 COMERCIAL ALIAGRO LTDA.</t>
  </si>
  <si>
    <t>DOC 33 N° 320473 COMERCIAL ALIAGRO LTDA.</t>
  </si>
  <si>
    <t>DOC 33 N° 11412 ACQUAMORE SPA</t>
  </si>
  <si>
    <t>DOC 33 N° 11454 ACQUAMORE SPA</t>
  </si>
  <si>
    <t>DOC 33 N° 11512 ACQUAMORE SPA</t>
  </si>
  <si>
    <t>DOC 33 N° 11599 ACQUAMORE SPA</t>
  </si>
  <si>
    <t>12-11-2024</t>
  </si>
  <si>
    <t>DOC 33 N° 19154297 ADMINISTRADORA DE VENTAS AL DETALLE LTDA</t>
  </si>
  <si>
    <t>16-06-2025</t>
  </si>
  <si>
    <t>DOC 33 N° 20911201 ADMINISTRADORA DE VENTAS AL DETALLE LTDA</t>
  </si>
  <si>
    <t>30-06-2025</t>
  </si>
  <si>
    <t>DOC 33 N° 20981795 ADMINISTRADORA DE VENTAS AL DETALLE LTDA</t>
  </si>
  <si>
    <t>CGL EMPRESAS SPA</t>
  </si>
  <si>
    <t>DOC 33 N° 2279 CGL EMPRESAS SPA</t>
  </si>
  <si>
    <t>25-02-2022</t>
  </si>
  <si>
    <t>PAGO FACT 31 INVERSIONES VOK SPA</t>
  </si>
  <si>
    <t>ASESORIA LEGAL E INVERSIONES GONZALEZ MONTES Y</t>
  </si>
  <si>
    <t>DOC 34 N° 152 ASESORIA LEGAL E INVERSIONES GONZALEZ MONTES Y</t>
  </si>
  <si>
    <t>DOC 34 N° 153 ASESORIA LEGAL E INVERSIONES GONZALEZ MONTES Y</t>
  </si>
  <si>
    <t>DOC 33 N° 56844 D Y L LIQUORS STORE SPA</t>
  </si>
  <si>
    <t>30-10-2024</t>
  </si>
  <si>
    <t>DOC 33 N° 57758 D Y L LIQUORS STORE SPA</t>
  </si>
  <si>
    <t>24-03-2025</t>
  </si>
  <si>
    <t>DOC 33 N° 79458 D Y L LIQUORS STORE SPA</t>
  </si>
  <si>
    <t>DOC 33 N° 99955 D Y L LIQUORS STORE SPA</t>
  </si>
  <si>
    <t>DOC 33 N° 8 DEF PRODUCCIONES SPA</t>
  </si>
  <si>
    <t>21-11-2024</t>
  </si>
  <si>
    <t>RENDICION CAJA CHICA ANIVERSARIO FACT 8</t>
  </si>
  <si>
    <t>DOC 33 N° 4 MARIA DENISSE SOTO GONZALEZ QUICK FOOD SERVICE E</t>
  </si>
  <si>
    <t>DOC 33 N° 208 3D SERVICIOS GRAFICOS SPA</t>
  </si>
  <si>
    <t>06-05-2025</t>
  </si>
  <si>
    <t>DOC 33 N° 255 3D SERVICIOS GRÃFICOS SPA</t>
  </si>
  <si>
    <t>10-07-2025</t>
  </si>
  <si>
    <t>DOC 33 N° 279 3D SERVICIOS GRaFICOS SPA</t>
  </si>
  <si>
    <t>DOC 33 N° 338 3D SERVICIOS GRÃFICOS SPA</t>
  </si>
  <si>
    <t>DOC 34 N° 1773 ETAX SOSTENIBILIDAD TRIBUTARIA LIMITADA</t>
  </si>
  <si>
    <t>PAGO FACT ETAX</t>
  </si>
  <si>
    <t>DOC 34 N° 1825 ETAX SOSTENIBILIDAD TRIBUTARIA LIMITADA</t>
  </si>
  <si>
    <t>30-04-2025</t>
  </si>
  <si>
    <t>DOC 33 N° 48 OCUR CHILE SPA</t>
  </si>
  <si>
    <t>DOC 33 N° 34 LB SPORTS SPA</t>
  </si>
  <si>
    <t>DOC 33 N° 282154 Ferreteria Industrial Talca Limitada</t>
  </si>
  <si>
    <t>DOC 33 N° 282260 Ferreteria Industrial Talca Limitada</t>
  </si>
  <si>
    <t>DOC 33 N° 9 MAULE COLOR SPA</t>
  </si>
  <si>
    <t>22-05-2025</t>
  </si>
  <si>
    <t>DOC 33 N° 13 MAULE COLOR SPA</t>
  </si>
  <si>
    <t>23-07-2025</t>
  </si>
  <si>
    <t>DOC 33 N° 14 MAULE COLOR SPA</t>
  </si>
  <si>
    <t>DOC 33 N° 10951 JAIME BASCUNAN Y COMPANIA LIMITADA</t>
  </si>
  <si>
    <t>DOC 33 N° 10964 JAIME BASCUNAN Y COMPANIA LIMITADA</t>
  </si>
  <si>
    <t>DOC 33 N° 275211 ROSSELOT Y FIGUEROA LIMITADA</t>
  </si>
  <si>
    <t>DOC 33 N° 202832 AGRICOLA  Y COMERCIAL ALFREDO PEREZ Y CIA L</t>
  </si>
  <si>
    <t>14-01-2025</t>
  </si>
  <si>
    <t>DOC 33 N° 2264667 COSMOPLAS S.A.</t>
  </si>
  <si>
    <t>DOC 33 N° 21878182 CENCOSUD RETAIL S.A.</t>
  </si>
  <si>
    <t>31-01-2025</t>
  </si>
  <si>
    <t>DOC 33 N° 23391691 CENCOSUD RETAIL S.A.</t>
  </si>
  <si>
    <t>12-08-2024</t>
  </si>
  <si>
    <t>DOC 34 N° 4635348 LATAM AIRLINES GROUP S.A.</t>
  </si>
  <si>
    <t>DOC 34 N° 6192402 LATAM AIRLINES GROUP SA</t>
  </si>
  <si>
    <t>DOC 34 N° 6307916 LATAM AIRLINES GROUP SA</t>
  </si>
  <si>
    <t>DOC 34 N° 6678506 LATAM AIRLINES GROUP SA</t>
  </si>
  <si>
    <t>DOC 34 N° 6759976 LATAM AIRLINES GROUP SA</t>
  </si>
  <si>
    <t>DOC 34 N° 6934380 LATAM AIRLINES GROUP SA</t>
  </si>
  <si>
    <t>DOC 34 N° 7046886 LATAM AIRLINES GROUP SA</t>
  </si>
  <si>
    <t>DOC 34 N° 7048171 LATAM AIRLINES GROUP SA</t>
  </si>
  <si>
    <t>31-07-2025</t>
  </si>
  <si>
    <t>DOC 61 N° 16288622 COCA-COLA EMBONOR S.A.</t>
  </si>
  <si>
    <t>07-07-2024</t>
  </si>
  <si>
    <t>DOC 33 N° 93238110 Coca Cola Embonor S.A.</t>
  </si>
  <si>
    <t>DOC 33 N° 93295276 Coca Cola Embonor S.A.</t>
  </si>
  <si>
    <t>DOC 33 N° 93334711 Coca Cola Embonor S.A.</t>
  </si>
  <si>
    <t>DOC 33 N° 93424789 Coca Cola Embonor S.A.</t>
  </si>
  <si>
    <t>DOC 33 N° 93453922 Coca Cola Embonor S.A.</t>
  </si>
  <si>
    <t>31-07-2024</t>
  </si>
  <si>
    <t>DOC 33 N° 93501192 Coca Cola Embonor S.A.</t>
  </si>
  <si>
    <t>DOC 33 N° 93613880 Coca Cola Embonor S.A.</t>
  </si>
  <si>
    <t>DOC 33 N° 93645794 Coca Cola Embonor S.A.</t>
  </si>
  <si>
    <t>DOC 33 N° 93707194 Coca Cola Embonor S.A.</t>
  </si>
  <si>
    <t>DOC 33 N° 93800870 Coca Cola Embonor S.A.</t>
  </si>
  <si>
    <t>30-08-2024</t>
  </si>
  <si>
    <t>DOC 33 N° 93910162 Coca Cola Embonor S.A.</t>
  </si>
  <si>
    <t>09-09-2024</t>
  </si>
  <si>
    <t>DOC 33 N° 94017802 Coca Cola Embonor S.A.</t>
  </si>
  <si>
    <t>DOC 33 N° 94055197 Coca Cola Embonor S.A.</t>
  </si>
  <si>
    <t>DOC 33 N° 94128217 Coca Cola Embonor S.A.</t>
  </si>
  <si>
    <t>DOC 33 N° 94128218 Coca Cola Embonor S.A.</t>
  </si>
  <si>
    <t>DOC 33 N° 94283857 Coca Cola Embonor S.A.</t>
  </si>
  <si>
    <t>DOC 33 N° 94322477 Coca Cola Embonor S.A.</t>
  </si>
  <si>
    <t>14-10-2024</t>
  </si>
  <si>
    <t>DOC 33 N° 94393473 COCA COLA EMBONOR S.A.</t>
  </si>
  <si>
    <t>DOC 33 N° 94496529 COCA COLA EMBONOR S.A.</t>
  </si>
  <si>
    <t>DOC 33 N° 94535568 COCA COLA EMBONOR S.A.</t>
  </si>
  <si>
    <t>DOC 33 N° 94584765 Coca Cola Embonor S.A.</t>
  </si>
  <si>
    <t>DOC 33 N° 94604347 Coca Cola Embonor S.A.</t>
  </si>
  <si>
    <t>DOC 33 N° 94692745 Coca Cola Embonor S.A.</t>
  </si>
  <si>
    <t>DOC 33 N° 94787180 Coca Cola Embonor S.A.</t>
  </si>
  <si>
    <t>DOC 33 N° 94787181 Coca Cola Embonor S.A.</t>
  </si>
  <si>
    <t>DOC 33 N° 94906842 Coca Cola Embonor S.A.</t>
  </si>
  <si>
    <t>DOC 33 N° 94979438 Coca Cola Embonor S.A.</t>
  </si>
  <si>
    <t>DOC 33 N° 95030670 Coca Cola Embonor S.A.</t>
  </si>
  <si>
    <t>DOC 33 N° 95030671 Coca Cola Embonor S.A.</t>
  </si>
  <si>
    <t>DOC 33 N° 95087557 Coca Cola Embonor S.A.</t>
  </si>
  <si>
    <t>27-11-2024</t>
  </si>
  <si>
    <t>DOC 33 N° 95198868 Coca Cola Embonor S.A.</t>
  </si>
  <si>
    <t>DOC 33 N° 95259219 Coca Cola Embonor S.A.</t>
  </si>
  <si>
    <t>DOC 33 N° 95294236 Coca Cola Embonor S.A.</t>
  </si>
  <si>
    <t>DOC 33 N° 95371719 Coca Cola Embonor S.A.</t>
  </si>
  <si>
    <t>DOC 33 N° 95919245 Coca Cola Embonor S.A.</t>
  </si>
  <si>
    <t>DOC 33 N° 96061172 Coca Cola Embonor S.A.</t>
  </si>
  <si>
    <t>DOC 33 N° 96176844 Coca Cola Embonor S.A.</t>
  </si>
  <si>
    <t>DOC 33 N° 96240320 Coca Cola Embonor S.A.</t>
  </si>
  <si>
    <t>10-02-2025</t>
  </si>
  <si>
    <t>DOC 33 N° 96374561 Coca Cola Embonor S.A.</t>
  </si>
  <si>
    <t>DOC 33 N° 96496514 Coca Cola Embonor S.A.</t>
  </si>
  <si>
    <t>20-02-2025</t>
  </si>
  <si>
    <t>DOC 33 N° 96594256 Coca Cola Embonor S.A.</t>
  </si>
  <si>
    <t>28-02-2025</t>
  </si>
  <si>
    <t>DOC 33 N° 96728595 Coca Cola Embonor S.A.</t>
  </si>
  <si>
    <t>DOC 33 N° 96846250 Coca Cola Embonor S.A.</t>
  </si>
  <si>
    <t>17-03-2025</t>
  </si>
  <si>
    <t>DOC 33 N° 96958847 Coca Cola Embonor S.A.</t>
  </si>
  <si>
    <t>DOC 33 N° 97066988 Coca Cola Embonor S.A.</t>
  </si>
  <si>
    <t>31-03-2025</t>
  </si>
  <si>
    <t>DOC 33 N° 97180976 Coca Cola Embonor SA</t>
  </si>
  <si>
    <t>DOC 33 N° 97274931 Coca Cola Embonor S.A.</t>
  </si>
  <si>
    <t>10-04-2025</t>
  </si>
  <si>
    <t>DOC 33 N° 97389818 Coca Cola Embonor S.A.</t>
  </si>
  <si>
    <t>DOC 33 N° 97501741 Coca Cola Embonor S.A.</t>
  </si>
  <si>
    <t>DOC 33 N° 97572695 Coca Cola Embonor S.A.</t>
  </si>
  <si>
    <t>DOC 33 N° 97686723 COCA COLA EMBONOR S A</t>
  </si>
  <si>
    <t>09-05-2025</t>
  </si>
  <si>
    <t>DOC 33 N° 97770464 Coca Cola Embonor S.A.</t>
  </si>
  <si>
    <t>DOC 33 N° 97870507 Coca Cola Embonor S.A.</t>
  </si>
  <si>
    <t>26-05-2025</t>
  </si>
  <si>
    <t>DOC 33 N° 97973016 Coca Cola Embonor S.A.</t>
  </si>
  <si>
    <t>30-05-2025</t>
  </si>
  <si>
    <t>DOC 33 N° 98055329 Coca Cola Embonor S.A.</t>
  </si>
  <si>
    <t>10-06-2025</t>
  </si>
  <si>
    <t>DOC 33 N° 98155992 Coca Cola Embonor S.A.</t>
  </si>
  <si>
    <t>DOC 33 N° 98251383 Coca Cola Embonor S.A.</t>
  </si>
  <si>
    <t>DOC 33 N° 98346197 Coca Cola Embonor S.A.</t>
  </si>
  <si>
    <t>DOC 33 N° 98451213 Coca Cola Embonor S.A.</t>
  </si>
  <si>
    <t>DOC 33 N° 98528838 Coca Cola Embonor S.A.</t>
  </si>
  <si>
    <t>DOC 33 N° 98625036 Coca Cola Embonor S.A.</t>
  </si>
  <si>
    <t>DOC 33 N° 98659075 Coca Cola Embonor S.A.</t>
  </si>
  <si>
    <t>DOC 33 N° 98705747 Coca Cola Embonor S.A.</t>
  </si>
  <si>
    <t>DOC 33 N° 98812960 Coca Cola Embonor S.A.</t>
  </si>
  <si>
    <t>DOC 33 N° 98812961 Coca Cola Embonor S.A.</t>
  </si>
  <si>
    <t>DOC 33 N° 98892971 Coca Cola Embonor S.A.</t>
  </si>
  <si>
    <t>DOC 33 N° 98911078 Coca Cola Embonor S.A.</t>
  </si>
  <si>
    <t>DOC 33 N° 99001925 Coca Cola Embonor S.A.</t>
  </si>
  <si>
    <t>DOC 33 N° 99001926 Coca Cola Embonor S.A.</t>
  </si>
  <si>
    <t>21-08-2025</t>
  </si>
  <si>
    <t>DOC 33 N° 99109009 Coca Cola Embonor S.A.</t>
  </si>
  <si>
    <t>DOC 33 N° 99178757 Coca Cola Embonor S.A.</t>
  </si>
  <si>
    <t>DOC 33 N° 99218668 Coca Cola Embonor S.A.</t>
  </si>
  <si>
    <t>DOC 33 N° 99218669 Coca Cola Embonor S.A.</t>
  </si>
  <si>
    <t>DOC 33 N° 99302520 Coca Cola Embonor S.A.</t>
  </si>
  <si>
    <t>DOC 34 N° 42 CLUB DE DEPORTES COPIAPO S A</t>
  </si>
  <si>
    <t>DOC 33 N° 1494409 ISWITCHÂ SÂ A</t>
  </si>
  <si>
    <t>Moneda</t>
  </si>
  <si>
    <t>CLP</t>
  </si>
  <si>
    <t>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</si>
</sst>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43" formatCode="_ * #,##0.00_ ;_ * \-#,##0.00_ ;_ * &quot;-&quot;??_ ;_ @_ "/>
    <numFmt numFmtId="164" formatCode="_-[$€-2]\ * #,##0.00_-;\-[$€-2]\ * #,##0.00_-;_-[$€-2]\ * &quot;-&quot;??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_-&quot;$&quot;\ * #,##0.00_-;\-&quot;$&quot;\ * #,##0.00_-;_-&quot;$&quot;\ * &quot;-&quot;??_-;_-@_-"/>
    <numFmt numFmtId="168" formatCode="_-&quot;$&quot;\ * #,##0_-;\-&quot;$&quot;\ * #,##0_-;_-&quot;$&quot;\ * &quot;-&quot;??_-;_-@_-"/>
    <numFmt numFmtId="169" formatCode="_ * #,##0_ ;_ * \-#,##0_ ;_ * &quot;-&quot;??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41" fontId="1" fillId="0" borderId="0" applyFont="0" applyFill="0" applyBorder="0" applyAlignment="0" applyProtection="0"/>
    <xf numFmtId="164" fontId="1" fillId="0" borderId="0"/>
    <xf numFmtId="164" fontId="3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</cellStyleXfs>
  <cellXfs count="69">
    <xf numFmtId="0" fontId="0" fillId="0" borderId="0" xfId="0"/>
    <xf numFmtId="164" fontId="3" fillId="0" borderId="0" xfId="3"/>
    <xf numFmtId="41" fontId="0" fillId="0" borderId="0" xfId="1" applyFont="1" applyAlignment="1">
      <alignment horizontal="left"/>
    </xf>
    <xf numFmtId="41" fontId="3" fillId="0" borderId="0" xfId="7" applyAlignment="1">
      <alignment horizontal="left"/>
    </xf>
    <xf numFmtId="164" fontId="3" fillId="0" borderId="0" xfId="3" applyAlignment="1">
      <alignment horizontal="left"/>
    </xf>
    <xf numFmtId="14" fontId="2" fillId="2" borderId="1" xfId="2" applyNumberFormat="1" applyFont="1" applyFill="1" applyBorder="1" applyAlignment="1">
      <alignment horizontal="center"/>
    </xf>
    <xf numFmtId="166" fontId="2" fillId="2" borderId="1" xfId="6" applyNumberFormat="1" applyFont="1" applyFill="1" applyBorder="1" applyAlignment="1">
      <alignment horizontal="center"/>
    </xf>
    <xf numFmtId="164" fontId="2" fillId="2" borderId="1" xfId="2" applyFont="1" applyFill="1" applyBorder="1" applyAlignment="1">
      <alignment horizontal="center"/>
    </xf>
    <xf numFmtId="168" fontId="2" fillId="2" borderId="1" xfId="8" applyNumberFormat="1" applyFont="1" applyFill="1" applyBorder="1" applyAlignment="1">
      <alignment horizontal="center"/>
    </xf>
    <xf numFmtId="41" fontId="2" fillId="2" borderId="1" xfId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9"/>
    <xf numFmtId="41" fontId="0" fillId="0" borderId="0" xfId="1" applyFont="1"/>
    <xf numFmtId="49" fontId="0" fillId="0" borderId="0" xfId="0" applyNumberFormat="1"/>
    <xf numFmtId="49" fontId="1" fillId="0" borderId="0" xfId="9" applyNumberFormat="1" applyAlignment="1">
      <alignment horizontal="center"/>
    </xf>
    <xf numFmtId="164" fontId="3" fillId="0" borderId="0" xfId="3" applyAlignment="1">
      <alignment horizontal="center"/>
    </xf>
    <xf numFmtId="0" fontId="1" fillId="0" borderId="0" xfId="9" applyAlignment="1">
      <alignment horizontal="center"/>
    </xf>
    <xf numFmtId="169" fontId="0" fillId="0" borderId="0" xfId="10" applyNumberFormat="1" applyFont="1" applyFill="1" applyBorder="1" applyAlignment="1">
      <alignment horizontal="left"/>
    </xf>
    <xf numFmtId="41" fontId="1" fillId="0" borderId="0" xfId="1" applyFont="1" applyFill="1" applyBorder="1"/>
    <xf numFmtId="49" fontId="1" fillId="0" borderId="0" xfId="9" applyNumberFormat="1"/>
    <xf numFmtId="41" fontId="0" fillId="0" borderId="0" xfId="1" applyFont="1" applyFill="1"/>
    <xf numFmtId="164" fontId="3" fillId="3" borderId="0" xfId="3" applyFill="1"/>
    <xf numFmtId="41" fontId="0" fillId="3" borderId="0" xfId="1" applyFont="1" applyFill="1"/>
    <xf numFmtId="0" fontId="3" fillId="3" borderId="0" xfId="12" applyFont="1" applyFill="1" applyAlignment="1">
      <alignment horizontal="center"/>
    </xf>
    <xf numFmtId="41" fontId="3" fillId="3" borderId="0" xfId="1" applyFont="1" applyFill="1" applyBorder="1" applyAlignment="1">
      <alignment horizontal="right"/>
    </xf>
    <xf numFmtId="169" fontId="0" fillId="3" borderId="0" xfId="10" applyNumberFormat="1" applyFont="1" applyFill="1" applyBorder="1" applyAlignment="1">
      <alignment horizontal="left"/>
    </xf>
    <xf numFmtId="41" fontId="0" fillId="3" borderId="0" xfId="1" applyFont="1" applyFill="1" applyBorder="1"/>
    <xf numFmtId="41" fontId="0" fillId="4" borderId="0" xfId="1" applyFont="1" applyFill="1"/>
    <xf numFmtId="14" fontId="3" fillId="3" borderId="0" xfId="12" applyNumberFormat="1" applyFont="1" applyFill="1" applyAlignment="1">
      <alignment horizontal="center"/>
    </xf>
    <xf numFmtId="41" fontId="3" fillId="3" borderId="0" xfId="1" applyFont="1" applyFill="1" applyBorder="1"/>
    <xf numFmtId="0" fontId="3" fillId="3" borderId="0" xfId="12" applyFont="1" applyFill="1"/>
    <xf numFmtId="164" fontId="3" fillId="5" borderId="0" xfId="3" applyFill="1"/>
    <xf numFmtId="0" fontId="3" fillId="0" borderId="0" xfId="12" applyFont="1" applyAlignment="1">
      <alignment horizontal="center"/>
    </xf>
    <xf numFmtId="41" fontId="3" fillId="0" borderId="0" xfId="1" applyFont="1" applyFill="1" applyBorder="1" applyAlignment="1">
      <alignment horizontal="right"/>
    </xf>
    <xf numFmtId="164" fontId="3" fillId="4" borderId="0" xfId="3" applyFill="1"/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4" fontId="3" fillId="0" borderId="0" xfId="3" applyFont="1"/>
    <xf numFmtId="49" fontId="0" fillId="0" borderId="0" xfId="0" applyNumberFormat="1" applyFont="1"/>
    <xf numFmtId="0" fontId="0" fillId="0" borderId="0" xfId="0" applyFont="1"/>
    <xf numFmtId="0" fontId="0" fillId="0" borderId="0" xfId="9" applyFont="1"/>
    <xf numFmtId="49" fontId="0" fillId="3" borderId="0" xfId="9" applyNumberFormat="1" applyFont="1" applyFill="1" applyAlignment="1">
      <alignment horizontal="center"/>
    </xf>
    <xf numFmtId="0" fontId="0" fillId="3" borderId="0" xfId="9" applyFont="1" applyFill="1" applyAlignment="1">
      <alignment horizontal="center"/>
    </xf>
    <xf numFmtId="164" fontId="3" fillId="3" borderId="0" xfId="3" applyFont="1" applyFill="1"/>
    <xf numFmtId="49" fontId="0" fillId="3" borderId="0" xfId="9" applyNumberFormat="1" applyFont="1" applyFill="1"/>
    <xf numFmtId="0" fontId="3" fillId="0" borderId="0" xfId="11" applyFont="1"/>
    <xf numFmtId="49" fontId="0" fillId="3" borderId="0" xfId="0" applyNumberFormat="1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9" applyFont="1" applyFill="1"/>
    <xf numFmtId="49" fontId="0" fillId="3" borderId="0" xfId="0" applyNumberFormat="1" applyFont="1" applyFill="1"/>
    <xf numFmtId="0" fontId="0" fillId="3" borderId="0" xfId="0" applyFont="1" applyFill="1"/>
    <xf numFmtId="14" fontId="3" fillId="3" borderId="0" xfId="3" applyNumberFormat="1" applyFont="1" applyFill="1" applyAlignment="1">
      <alignment horizontal="center"/>
    </xf>
    <xf numFmtId="0" fontId="3" fillId="3" borderId="0" xfId="11" applyFont="1" applyFill="1" applyAlignment="1">
      <alignment horizontal="center"/>
    </xf>
    <xf numFmtId="0" fontId="3" fillId="3" borderId="0" xfId="11" applyFont="1" applyFill="1"/>
    <xf numFmtId="49" fontId="3" fillId="3" borderId="0" xfId="11" applyNumberFormat="1" applyFont="1" applyFill="1" applyAlignment="1">
      <alignment horizontal="center"/>
    </xf>
    <xf numFmtId="49" fontId="3" fillId="3" borderId="0" xfId="11" applyNumberFormat="1" applyFont="1" applyFill="1"/>
    <xf numFmtId="49" fontId="0" fillId="0" borderId="0" xfId="9" applyNumberFormat="1" applyFont="1" applyAlignment="1">
      <alignment horizontal="center"/>
    </xf>
    <xf numFmtId="0" fontId="0" fillId="0" borderId="0" xfId="9" applyFont="1" applyAlignment="1">
      <alignment horizontal="center"/>
    </xf>
    <xf numFmtId="41" fontId="0" fillId="0" borderId="0" xfId="1" applyFont="1" applyFill="1" applyBorder="1"/>
    <xf numFmtId="49" fontId="0" fillId="0" borderId="0" xfId="9" applyNumberFormat="1" applyFont="1"/>
    <xf numFmtId="14" fontId="3" fillId="0" borderId="0" xfId="3" applyNumberFormat="1" applyFont="1" applyAlignment="1">
      <alignment horizontal="center"/>
    </xf>
    <xf numFmtId="0" fontId="3" fillId="0" borderId="0" xfId="11" applyFont="1" applyAlignment="1">
      <alignment horizontal="center"/>
    </xf>
    <xf numFmtId="49" fontId="0" fillId="4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ont="1" applyFill="1"/>
    <xf numFmtId="0" fontId="0" fillId="4" borderId="0" xfId="9" applyFont="1" applyFill="1"/>
    <xf numFmtId="49" fontId="0" fillId="4" borderId="0" xfId="0" applyNumberFormat="1" applyFont="1" applyFill="1"/>
    <xf numFmtId="164" fontId="3" fillId="3" borderId="0" xfId="3" applyFont="1" applyFill="1" applyAlignment="1">
      <alignment horizontal="center"/>
    </xf>
  </cellXfs>
  <cellStyles count="13">
    <cellStyle name="Hipervínculo 2" xfId="5" xr:uid="{00000000-0005-0000-0000-000000000000}"/>
    <cellStyle name="Millares [0]" xfId="1" builtinId="6"/>
    <cellStyle name="Millares [0] 2" xfId="7" xr:uid="{00000000-0005-0000-0000-000002000000}"/>
    <cellStyle name="Millares 2" xfId="10" xr:uid="{00000000-0005-0000-0000-000003000000}"/>
    <cellStyle name="Moneda 2" xfId="6" xr:uid="{00000000-0005-0000-0000-000004000000}"/>
    <cellStyle name="Moneda 6 18" xfId="8" xr:uid="{00000000-0005-0000-0000-000005000000}"/>
    <cellStyle name="Normal" xfId="0" builtinId="0"/>
    <cellStyle name="Normal 167" xfId="9" xr:uid="{00000000-0005-0000-0000-000007000000}"/>
    <cellStyle name="Normal 2" xfId="11" xr:uid="{00000000-0005-0000-0000-000008000000}"/>
    <cellStyle name="Normal 2 5 2" xfId="3" xr:uid="{00000000-0005-0000-0000-000009000000}"/>
    <cellStyle name="Normal 6" xfId="4" xr:uid="{00000000-0005-0000-0000-00000A000000}"/>
    <cellStyle name="Normal 6 14" xfId="2" xr:uid="{00000000-0005-0000-0000-00000B000000}"/>
    <cellStyle name="Normal 70" xfId="1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3/2023.12%20ANALISIS%20RANGERS%20AU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6/2026.1%20ANALISIS%20RANG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4/2024.012%20ANALISIS%20RANGE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51\flujo%20deporte\CLUBES\%25%20CD%20RANGERS\Contabilidad\Declaracion%20de%20Renta\AT2023\2022%20BALANCE%20RANGERS%20,%20RENTA%20VFIN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Declaracion%20de%20Renta/AT2023/2022%20BALANCE%20RANGERS%20,%20RENTA%20V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</sheetNames>
    <sheetDataSet>
      <sheetData sheetId="0"/>
      <sheetData sheetId="1"/>
      <sheetData sheetId="2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  <cell r="J12" t="str">
            <v>SALDOS BALANCE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>
            <v>0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2575724576</v>
          </cell>
          <cell r="C15">
            <v>2566180016</v>
          </cell>
          <cell r="D15">
            <v>9544560</v>
          </cell>
          <cell r="E15">
            <v>0</v>
          </cell>
          <cell r="F15">
            <v>9544560</v>
          </cell>
          <cell r="G15">
            <v>0</v>
          </cell>
          <cell r="H15">
            <v>0</v>
          </cell>
          <cell r="I15">
            <v>0</v>
          </cell>
          <cell r="J15">
            <v>9544560</v>
          </cell>
        </row>
        <row r="16">
          <cell r="A16" t="str">
            <v>10-01-003  BANCO BCI USD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54000000</v>
          </cell>
          <cell r="C17">
            <v>54000000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9027313</v>
          </cell>
          <cell r="C18">
            <v>3101113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2189311859</v>
          </cell>
          <cell r="C19">
            <v>2054406340</v>
          </cell>
          <cell r="D19">
            <v>134905519</v>
          </cell>
          <cell r="E19">
            <v>0</v>
          </cell>
          <cell r="F19">
            <v>134905519</v>
          </cell>
          <cell r="G19">
            <v>0</v>
          </cell>
          <cell r="H19">
            <v>0</v>
          </cell>
          <cell r="I19">
            <v>0</v>
          </cell>
          <cell r="J19">
            <v>134905519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44812337</v>
          </cell>
          <cell r="C21">
            <v>38099024</v>
          </cell>
          <cell r="D21">
            <v>6713313</v>
          </cell>
          <cell r="E21">
            <v>0</v>
          </cell>
          <cell r="F21">
            <v>6713313</v>
          </cell>
          <cell r="G21">
            <v>0</v>
          </cell>
          <cell r="H21">
            <v>0</v>
          </cell>
          <cell r="I21">
            <v>0</v>
          </cell>
          <cell r="J21">
            <v>6713313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15223502</v>
          </cell>
          <cell r="C23">
            <v>15844596</v>
          </cell>
          <cell r="D23">
            <v>0</v>
          </cell>
          <cell r="E23">
            <v>621094</v>
          </cell>
          <cell r="F23">
            <v>0</v>
          </cell>
          <cell r="G23">
            <v>621094</v>
          </cell>
          <cell r="H23">
            <v>0</v>
          </cell>
          <cell r="I23">
            <v>0</v>
          </cell>
          <cell r="J23">
            <v>-621094</v>
          </cell>
        </row>
        <row r="24">
          <cell r="A24" t="str">
            <v>10-01-105  ANTICIPO DE HONORARIOS</v>
          </cell>
          <cell r="B24">
            <v>774140</v>
          </cell>
          <cell r="C24">
            <v>774140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9874557</v>
          </cell>
          <cell r="C26">
            <v>9874557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30312272</v>
          </cell>
          <cell r="C27">
            <v>23712274</v>
          </cell>
          <cell r="D27">
            <v>6599998</v>
          </cell>
          <cell r="E27">
            <v>0</v>
          </cell>
          <cell r="F27">
            <v>6599998</v>
          </cell>
          <cell r="G27">
            <v>0</v>
          </cell>
          <cell r="H27">
            <v>0</v>
          </cell>
          <cell r="I27">
            <v>0</v>
          </cell>
          <cell r="J27">
            <v>6599998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54208088</v>
          </cell>
          <cell r="C31">
            <v>54208088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1364270336</v>
          </cell>
          <cell r="C34">
            <v>1481127327</v>
          </cell>
          <cell r="D34">
            <v>0</v>
          </cell>
          <cell r="E34">
            <v>116856991</v>
          </cell>
          <cell r="F34">
            <v>0</v>
          </cell>
          <cell r="G34">
            <v>116856991</v>
          </cell>
          <cell r="H34">
            <v>0</v>
          </cell>
          <cell r="I34">
            <v>0</v>
          </cell>
          <cell r="J34">
            <v>-116856991</v>
          </cell>
        </row>
        <row r="35">
          <cell r="A35" t="str">
            <v>10-01-350  PROVISION DE INGRESOS</v>
          </cell>
          <cell r="B35">
            <v>48000000</v>
          </cell>
          <cell r="C35">
            <v>23000000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29930687</v>
          </cell>
          <cell r="C37">
            <v>11000000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102214</v>
          </cell>
          <cell r="C49">
            <v>16468111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65358</v>
          </cell>
          <cell r="C50">
            <v>10488696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183565480</v>
          </cell>
          <cell r="C51">
            <v>48741200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48741200</v>
          </cell>
          <cell r="C52">
            <v>118955761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1173021636</v>
          </cell>
          <cell r="C58">
            <v>1219720597</v>
          </cell>
          <cell r="D58">
            <v>0</v>
          </cell>
          <cell r="E58">
            <v>46698961</v>
          </cell>
          <cell r="F58">
            <v>0</v>
          </cell>
          <cell r="G58">
            <v>46698961</v>
          </cell>
          <cell r="H58">
            <v>0</v>
          </cell>
          <cell r="I58">
            <v>0</v>
          </cell>
          <cell r="J58">
            <v>-46698961</v>
          </cell>
        </row>
        <row r="59">
          <cell r="A59" t="str">
            <v>20-01-002  LEYES SOCIALES POR PAGAR</v>
          </cell>
          <cell r="B59">
            <v>269026433</v>
          </cell>
          <cell r="C59">
            <v>279497739</v>
          </cell>
          <cell r="D59">
            <v>0</v>
          </cell>
          <cell r="E59">
            <v>10471306</v>
          </cell>
          <cell r="F59">
            <v>0</v>
          </cell>
          <cell r="G59">
            <v>10471306</v>
          </cell>
          <cell r="H59">
            <v>0</v>
          </cell>
          <cell r="I59">
            <v>0</v>
          </cell>
          <cell r="J59">
            <v>-10471306</v>
          </cell>
        </row>
        <row r="60">
          <cell r="A60" t="str">
            <v>20-01-003  FINIQUITOS POR PAGAR</v>
          </cell>
          <cell r="B60">
            <v>118779954</v>
          </cell>
          <cell r="C60">
            <v>139496086</v>
          </cell>
          <cell r="D60">
            <v>0</v>
          </cell>
          <cell r="E60">
            <v>20716132</v>
          </cell>
          <cell r="F60">
            <v>0</v>
          </cell>
          <cell r="G60">
            <v>20716132</v>
          </cell>
          <cell r="H60">
            <v>0</v>
          </cell>
          <cell r="I60">
            <v>0</v>
          </cell>
          <cell r="J60">
            <v>-20716132</v>
          </cell>
        </row>
        <row r="61">
          <cell r="A61" t="str">
            <v>20-01-005  3% PRESTAMO SOLIDARIO</v>
          </cell>
          <cell r="B61">
            <v>3677888</v>
          </cell>
          <cell r="C61">
            <v>3677888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143911</v>
          </cell>
          <cell r="C62">
            <v>143911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32304921</v>
          </cell>
          <cell r="C63">
            <v>36524597</v>
          </cell>
          <cell r="D63">
            <v>0</v>
          </cell>
          <cell r="E63">
            <v>4219676</v>
          </cell>
          <cell r="F63">
            <v>0</v>
          </cell>
          <cell r="G63">
            <v>4219676</v>
          </cell>
          <cell r="H63">
            <v>0</v>
          </cell>
          <cell r="I63">
            <v>0</v>
          </cell>
          <cell r="J63">
            <v>-4219676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441867736</v>
          </cell>
          <cell r="C65">
            <v>537866899</v>
          </cell>
          <cell r="D65">
            <v>0</v>
          </cell>
          <cell r="E65">
            <v>95999163</v>
          </cell>
          <cell r="F65">
            <v>0</v>
          </cell>
          <cell r="G65">
            <v>95999163</v>
          </cell>
          <cell r="H65">
            <v>0</v>
          </cell>
          <cell r="I65">
            <v>0</v>
          </cell>
          <cell r="J65">
            <v>-95999163</v>
          </cell>
        </row>
        <row r="66">
          <cell r="A66" t="str">
            <v>20-01-051  HONORARIOS</v>
          </cell>
          <cell r="B66">
            <v>41768999</v>
          </cell>
          <cell r="C66">
            <v>47940164</v>
          </cell>
          <cell r="D66">
            <v>0</v>
          </cell>
          <cell r="E66">
            <v>6171165</v>
          </cell>
          <cell r="F66">
            <v>0</v>
          </cell>
          <cell r="G66">
            <v>6171165</v>
          </cell>
          <cell r="H66">
            <v>0</v>
          </cell>
          <cell r="I66">
            <v>0</v>
          </cell>
          <cell r="J66">
            <v>-6171165</v>
          </cell>
        </row>
        <row r="67">
          <cell r="A67" t="str">
            <v>20-01-052  DOCUMENTOS POR PAGAR</v>
          </cell>
          <cell r="B67">
            <v>63874818</v>
          </cell>
          <cell r="C67">
            <v>119483580</v>
          </cell>
          <cell r="D67">
            <v>0</v>
          </cell>
          <cell r="E67">
            <v>55608762</v>
          </cell>
          <cell r="F67">
            <v>0</v>
          </cell>
          <cell r="G67">
            <v>55608762</v>
          </cell>
          <cell r="H67">
            <v>0</v>
          </cell>
          <cell r="I67">
            <v>0</v>
          </cell>
          <cell r="J67">
            <v>-55608762</v>
          </cell>
        </row>
        <row r="68">
          <cell r="A68" t="str">
            <v>20-01-053  CHEQUES GIRADOS Y NO COBRADOS</v>
          </cell>
          <cell r="B68">
            <v>56614336</v>
          </cell>
          <cell r="C68">
            <v>69589336</v>
          </cell>
          <cell r="D68">
            <v>0</v>
          </cell>
          <cell r="E68">
            <v>12975000</v>
          </cell>
          <cell r="F68">
            <v>0</v>
          </cell>
          <cell r="G68">
            <v>12975000</v>
          </cell>
          <cell r="H68">
            <v>0</v>
          </cell>
          <cell r="I68">
            <v>0</v>
          </cell>
          <cell r="J68">
            <v>-12975000</v>
          </cell>
        </row>
        <row r="69">
          <cell r="A69" t="str">
            <v>20-01-054  OBLIGACIONES CORRIENTES</v>
          </cell>
          <cell r="B69">
            <v>14214852</v>
          </cell>
          <cell r="C69">
            <v>29614274</v>
          </cell>
          <cell r="D69">
            <v>0</v>
          </cell>
          <cell r="E69">
            <v>15399422</v>
          </cell>
          <cell r="F69">
            <v>0</v>
          </cell>
          <cell r="G69">
            <v>15399422</v>
          </cell>
          <cell r="H69">
            <v>0</v>
          </cell>
          <cell r="I69">
            <v>0</v>
          </cell>
          <cell r="J69">
            <v>-15399422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4096715</v>
          </cell>
          <cell r="C71">
            <v>13758385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320100174</v>
          </cell>
          <cell r="C73">
            <v>320100174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7049056</v>
          </cell>
          <cell r="C74">
            <v>7049056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83739445</v>
          </cell>
          <cell r="C75">
            <v>83739445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350776745</v>
          </cell>
          <cell r="C76">
            <v>420761535</v>
          </cell>
          <cell r="D76">
            <v>0</v>
          </cell>
          <cell r="E76">
            <v>69984790</v>
          </cell>
          <cell r="F76">
            <v>0</v>
          </cell>
          <cell r="G76">
            <v>69984790</v>
          </cell>
          <cell r="H76">
            <v>0</v>
          </cell>
          <cell r="I76">
            <v>0</v>
          </cell>
          <cell r="J76">
            <v>-69984790</v>
          </cell>
        </row>
        <row r="77">
          <cell r="A77" t="str">
            <v>20-01-104  PAGO CONVENIO TGR</v>
          </cell>
          <cell r="B77">
            <v>58309688</v>
          </cell>
          <cell r="C77">
            <v>106514876</v>
          </cell>
          <cell r="D77">
            <v>0</v>
          </cell>
          <cell r="E77">
            <v>48205188</v>
          </cell>
          <cell r="F77">
            <v>0</v>
          </cell>
          <cell r="G77">
            <v>48205188</v>
          </cell>
          <cell r="H77">
            <v>0</v>
          </cell>
          <cell r="I77">
            <v>0</v>
          </cell>
          <cell r="J77">
            <v>-48205188</v>
          </cell>
        </row>
        <row r="78">
          <cell r="A78" t="str">
            <v>20-01-120  PROVISION VACACIONES</v>
          </cell>
          <cell r="B78">
            <v>64713572</v>
          </cell>
          <cell r="C78">
            <v>81881675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21925543</v>
          </cell>
          <cell r="C79">
            <v>41653793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0</v>
          </cell>
          <cell r="C81">
            <v>1185308439</v>
          </cell>
          <cell r="D81">
            <v>0</v>
          </cell>
          <cell r="E81">
            <v>1185308439</v>
          </cell>
          <cell r="F81">
            <v>0</v>
          </cell>
          <cell r="G81">
            <v>1185308439</v>
          </cell>
          <cell r="H81">
            <v>0</v>
          </cell>
          <cell r="I81">
            <v>0</v>
          </cell>
          <cell r="J81">
            <v>-1185308439</v>
          </cell>
        </row>
        <row r="82">
          <cell r="A82" t="str">
            <v>20-01-151  OBLIGACIONES SERVIONE</v>
          </cell>
          <cell r="B82">
            <v>18300000</v>
          </cell>
          <cell r="C82">
            <v>216118925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15782762</v>
          </cell>
          <cell r="C84">
            <v>18846060</v>
          </cell>
          <cell r="D84">
            <v>0</v>
          </cell>
          <cell r="E84">
            <v>3063298</v>
          </cell>
          <cell r="F84">
            <v>0</v>
          </cell>
          <cell r="G84">
            <v>3063298</v>
          </cell>
          <cell r="H84">
            <v>0</v>
          </cell>
          <cell r="I84">
            <v>0</v>
          </cell>
          <cell r="J84">
            <v>-3063298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1430984157</v>
          </cell>
          <cell r="D90">
            <v>0</v>
          </cell>
          <cell r="E90">
            <v>1430984157</v>
          </cell>
          <cell r="F90">
            <v>0</v>
          </cell>
          <cell r="G90">
            <v>1430984157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1302763001</v>
          </cell>
          <cell r="C91">
            <v>0</v>
          </cell>
          <cell r="D91">
            <v>1302763001</v>
          </cell>
          <cell r="E91">
            <v>0</v>
          </cell>
          <cell r="F91">
            <v>0</v>
          </cell>
          <cell r="G91">
            <v>0</v>
          </cell>
          <cell r="H91">
            <v>1302763001</v>
          </cell>
          <cell r="I91">
            <v>0</v>
          </cell>
          <cell r="J91">
            <v>-1302763001</v>
          </cell>
        </row>
        <row r="92">
          <cell r="A92" t="str">
            <v>30-01-002  REMUNERACIONES PLANTEL FORMATIVO</v>
          </cell>
          <cell r="B92">
            <v>81855109</v>
          </cell>
          <cell r="C92">
            <v>0</v>
          </cell>
          <cell r="D92">
            <v>81855109</v>
          </cell>
          <cell r="E92">
            <v>0</v>
          </cell>
          <cell r="F92">
            <v>0</v>
          </cell>
          <cell r="G92">
            <v>0</v>
          </cell>
          <cell r="H92">
            <v>81855109</v>
          </cell>
          <cell r="I92">
            <v>0</v>
          </cell>
          <cell r="J92">
            <v>-81855109</v>
          </cell>
        </row>
        <row r="93">
          <cell r="A93" t="str">
            <v>30-01-003  REMUNERACIONES PLANTEL FEMENINO</v>
          </cell>
          <cell r="B93">
            <v>21077928</v>
          </cell>
          <cell r="C93">
            <v>0</v>
          </cell>
          <cell r="D93">
            <v>21077928</v>
          </cell>
          <cell r="E93">
            <v>0</v>
          </cell>
          <cell r="F93">
            <v>0</v>
          </cell>
          <cell r="G93">
            <v>0</v>
          </cell>
          <cell r="H93">
            <v>21077928</v>
          </cell>
          <cell r="I93">
            <v>0</v>
          </cell>
          <cell r="J93">
            <v>-21077928</v>
          </cell>
        </row>
        <row r="94">
          <cell r="A94" t="str">
            <v>30-01-010  FERIADO LEGAL/PROPORCIONAL PLANTEL PROFESIONAL</v>
          </cell>
          <cell r="B94">
            <v>89190943</v>
          </cell>
          <cell r="C94">
            <v>64642014</v>
          </cell>
          <cell r="D94">
            <v>24548929</v>
          </cell>
          <cell r="E94">
            <v>0</v>
          </cell>
          <cell r="F94">
            <v>0</v>
          </cell>
          <cell r="G94">
            <v>0</v>
          </cell>
          <cell r="H94">
            <v>24548929</v>
          </cell>
          <cell r="I94">
            <v>0</v>
          </cell>
          <cell r="J94">
            <v>-24548929</v>
          </cell>
        </row>
        <row r="95">
          <cell r="A95" t="str">
            <v>30-01-011  FERIADO LEGAL/PROPORCIONAL PLANTEL FORMATIVO/FEMENINO</v>
          </cell>
          <cell r="B95">
            <v>7664965</v>
          </cell>
          <cell r="C95">
            <v>5613358</v>
          </cell>
          <cell r="D95">
            <v>2051607</v>
          </cell>
          <cell r="E95">
            <v>0</v>
          </cell>
          <cell r="F95">
            <v>0</v>
          </cell>
          <cell r="G95">
            <v>0</v>
          </cell>
          <cell r="H95">
            <v>2051607</v>
          </cell>
          <cell r="I95">
            <v>0</v>
          </cell>
          <cell r="J95">
            <v>-2051607</v>
          </cell>
        </row>
        <row r="96">
          <cell r="A96" t="str">
            <v>30-01-012  INDEMNIZACION PLANTEL PROFESIONAL</v>
          </cell>
          <cell r="B96">
            <v>20740495</v>
          </cell>
          <cell r="C96">
            <v>0</v>
          </cell>
          <cell r="D96">
            <v>20740495</v>
          </cell>
          <cell r="E96">
            <v>0</v>
          </cell>
          <cell r="F96">
            <v>0</v>
          </cell>
          <cell r="G96">
            <v>0</v>
          </cell>
          <cell r="H96">
            <v>20740495</v>
          </cell>
          <cell r="I96">
            <v>0</v>
          </cell>
          <cell r="J96">
            <v>-20740495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16770617</v>
          </cell>
          <cell r="C98">
            <v>0</v>
          </cell>
          <cell r="D98">
            <v>16770617</v>
          </cell>
          <cell r="E98">
            <v>0</v>
          </cell>
          <cell r="F98">
            <v>0</v>
          </cell>
          <cell r="G98">
            <v>0</v>
          </cell>
          <cell r="H98">
            <v>16770617</v>
          </cell>
          <cell r="I98">
            <v>0</v>
          </cell>
          <cell r="J98">
            <v>-16770617</v>
          </cell>
        </row>
        <row r="99">
          <cell r="A99" t="str">
            <v>30-01-021  SEGURO RESPONSABILIDAD CIVIL</v>
          </cell>
          <cell r="B99">
            <v>3123574</v>
          </cell>
          <cell r="C99">
            <v>0</v>
          </cell>
          <cell r="D99">
            <v>3123574</v>
          </cell>
          <cell r="E99">
            <v>0</v>
          </cell>
          <cell r="F99">
            <v>0</v>
          </cell>
          <cell r="G99">
            <v>0</v>
          </cell>
          <cell r="H99">
            <v>3123574</v>
          </cell>
          <cell r="I99">
            <v>0</v>
          </cell>
          <cell r="J99">
            <v>-3123574</v>
          </cell>
        </row>
        <row r="100">
          <cell r="A100" t="str">
            <v>30-01-022  MEDICINA Y GASTOS MEDICOS</v>
          </cell>
          <cell r="B100">
            <v>9680961</v>
          </cell>
          <cell r="C100">
            <v>0</v>
          </cell>
          <cell r="D100">
            <v>9680961</v>
          </cell>
          <cell r="E100">
            <v>0</v>
          </cell>
          <cell r="F100">
            <v>0</v>
          </cell>
          <cell r="G100">
            <v>0</v>
          </cell>
          <cell r="H100">
            <v>9680961</v>
          </cell>
          <cell r="I100">
            <v>0</v>
          </cell>
          <cell r="J100">
            <v>-9680961</v>
          </cell>
        </row>
        <row r="101">
          <cell r="A101" t="str">
            <v>30-01-023  INSUMOS HIGIENE Y SANITIZACION</v>
          </cell>
          <cell r="B101">
            <v>33298</v>
          </cell>
          <cell r="C101">
            <v>0</v>
          </cell>
          <cell r="D101">
            <v>33298</v>
          </cell>
          <cell r="E101">
            <v>0</v>
          </cell>
          <cell r="F101">
            <v>0</v>
          </cell>
          <cell r="G101">
            <v>0</v>
          </cell>
          <cell r="H101">
            <v>33298</v>
          </cell>
          <cell r="I101">
            <v>0</v>
          </cell>
          <cell r="J101">
            <v>-33298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8736</v>
          </cell>
          <cell r="C104">
            <v>0</v>
          </cell>
          <cell r="D104">
            <v>8736</v>
          </cell>
          <cell r="E104">
            <v>0</v>
          </cell>
          <cell r="F104">
            <v>0</v>
          </cell>
          <cell r="G104">
            <v>0</v>
          </cell>
          <cell r="H104">
            <v>8736</v>
          </cell>
          <cell r="I104">
            <v>0</v>
          </cell>
          <cell r="J104">
            <v>-8736</v>
          </cell>
        </row>
        <row r="105">
          <cell r="A105" t="str">
            <v>30-01-050  AMORTIZACION DERECHOS JUGADORES</v>
          </cell>
          <cell r="B105">
            <v>73879388</v>
          </cell>
          <cell r="C105">
            <v>0</v>
          </cell>
          <cell r="D105">
            <v>73879388</v>
          </cell>
          <cell r="E105">
            <v>0</v>
          </cell>
          <cell r="F105">
            <v>0</v>
          </cell>
          <cell r="G105">
            <v>0</v>
          </cell>
          <cell r="H105">
            <v>73879388</v>
          </cell>
          <cell r="I105">
            <v>0</v>
          </cell>
          <cell r="J105">
            <v>-73879388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500000</v>
          </cell>
          <cell r="D107">
            <v>0</v>
          </cell>
          <cell r="E107">
            <v>500000</v>
          </cell>
          <cell r="F107">
            <v>0</v>
          </cell>
          <cell r="G107">
            <v>0</v>
          </cell>
          <cell r="H107">
            <v>0</v>
          </cell>
          <cell r="I107">
            <v>500000</v>
          </cell>
          <cell r="J107">
            <v>500000</v>
          </cell>
        </row>
        <row r="108">
          <cell r="A108" t="str">
            <v>30-01-053  PAGO CESION TEMPORAL</v>
          </cell>
          <cell r="B108">
            <v>20743480</v>
          </cell>
          <cell r="C108">
            <v>0</v>
          </cell>
          <cell r="D108">
            <v>20743480</v>
          </cell>
          <cell r="E108">
            <v>0</v>
          </cell>
          <cell r="F108">
            <v>0</v>
          </cell>
          <cell r="G108">
            <v>0</v>
          </cell>
          <cell r="H108">
            <v>20743480</v>
          </cell>
          <cell r="I108">
            <v>0</v>
          </cell>
          <cell r="J108">
            <v>-20743480</v>
          </cell>
        </row>
        <row r="109">
          <cell r="A109" t="str">
            <v>30-01-054  COMISIONES REPRESENTANTES</v>
          </cell>
          <cell r="B109">
            <v>5819625</v>
          </cell>
          <cell r="C109">
            <v>1333334</v>
          </cell>
          <cell r="D109">
            <v>4486291</v>
          </cell>
          <cell r="E109">
            <v>0</v>
          </cell>
          <cell r="F109">
            <v>0</v>
          </cell>
          <cell r="G109">
            <v>0</v>
          </cell>
          <cell r="H109">
            <v>4486291</v>
          </cell>
          <cell r="I109">
            <v>0</v>
          </cell>
          <cell r="J109">
            <v>-4486291</v>
          </cell>
        </row>
        <row r="110">
          <cell r="A110" t="str">
            <v>30-01-055  ASESORIA DEPORTIVA</v>
          </cell>
          <cell r="B110">
            <v>36478161</v>
          </cell>
          <cell r="C110">
            <v>0</v>
          </cell>
          <cell r="D110">
            <v>36478161</v>
          </cell>
          <cell r="E110">
            <v>0</v>
          </cell>
          <cell r="F110">
            <v>0</v>
          </cell>
          <cell r="G110">
            <v>0</v>
          </cell>
          <cell r="H110">
            <v>36478161</v>
          </cell>
          <cell r="I110">
            <v>0</v>
          </cell>
          <cell r="J110">
            <v>-36478161</v>
          </cell>
        </row>
        <row r="111">
          <cell r="A111" t="str">
            <v>30-01-056  INSCRIPCION JUGADORES</v>
          </cell>
          <cell r="B111">
            <v>20693872</v>
          </cell>
          <cell r="C111">
            <v>0</v>
          </cell>
          <cell r="D111">
            <v>20693872</v>
          </cell>
          <cell r="E111">
            <v>0</v>
          </cell>
          <cell r="F111">
            <v>0</v>
          </cell>
          <cell r="G111">
            <v>0</v>
          </cell>
          <cell r="H111">
            <v>20693872</v>
          </cell>
          <cell r="I111">
            <v>0</v>
          </cell>
          <cell r="J111">
            <v>-20693872</v>
          </cell>
        </row>
        <row r="112">
          <cell r="A112" t="str">
            <v>30-01-057  PRIMA DE CONTRATACIÓN</v>
          </cell>
          <cell r="B112">
            <v>5000000</v>
          </cell>
          <cell r="C112">
            <v>0</v>
          </cell>
          <cell r="D112">
            <v>5000000</v>
          </cell>
          <cell r="E112">
            <v>0</v>
          </cell>
          <cell r="F112">
            <v>0</v>
          </cell>
          <cell r="G112">
            <v>0</v>
          </cell>
          <cell r="H112">
            <v>5000000</v>
          </cell>
          <cell r="I112">
            <v>0</v>
          </cell>
          <cell r="J112">
            <v>-5000000</v>
          </cell>
        </row>
        <row r="113">
          <cell r="A113" t="str">
            <v>30-01-058  APOYO JUVENILES</v>
          </cell>
          <cell r="B113">
            <v>1873150</v>
          </cell>
          <cell r="C113">
            <v>0</v>
          </cell>
          <cell r="D113">
            <v>1873150</v>
          </cell>
          <cell r="E113">
            <v>0</v>
          </cell>
          <cell r="F113">
            <v>0</v>
          </cell>
          <cell r="G113">
            <v>0</v>
          </cell>
          <cell r="H113">
            <v>1873150</v>
          </cell>
          <cell r="I113">
            <v>0</v>
          </cell>
          <cell r="J113">
            <v>-1873150</v>
          </cell>
        </row>
        <row r="114">
          <cell r="A114" t="str">
            <v>30-01-060  ALIMENTACION PLANTEL</v>
          </cell>
          <cell r="B114">
            <v>35680505</v>
          </cell>
          <cell r="C114">
            <v>79196</v>
          </cell>
          <cell r="D114">
            <v>35601309</v>
          </cell>
          <cell r="E114">
            <v>0</v>
          </cell>
          <cell r="F114">
            <v>0</v>
          </cell>
          <cell r="G114">
            <v>0</v>
          </cell>
          <cell r="H114">
            <v>35601309</v>
          </cell>
          <cell r="I114">
            <v>0</v>
          </cell>
          <cell r="J114">
            <v>-35601309</v>
          </cell>
        </row>
        <row r="115">
          <cell r="A115" t="str">
            <v>30-01-061  ALOJAMIENTO PLANTEL</v>
          </cell>
          <cell r="B115">
            <v>64035041</v>
          </cell>
          <cell r="C115">
            <v>600000</v>
          </cell>
          <cell r="D115">
            <v>63435041</v>
          </cell>
          <cell r="E115">
            <v>0</v>
          </cell>
          <cell r="F115">
            <v>0</v>
          </cell>
          <cell r="G115">
            <v>0</v>
          </cell>
          <cell r="H115">
            <v>63435041</v>
          </cell>
          <cell r="I115">
            <v>0</v>
          </cell>
          <cell r="J115">
            <v>-63435041</v>
          </cell>
        </row>
        <row r="116">
          <cell r="A116" t="str">
            <v>30-01-062  TRASLADOS PLANTEL</v>
          </cell>
          <cell r="B116">
            <v>76306745</v>
          </cell>
          <cell r="C116">
            <v>1352000</v>
          </cell>
          <cell r="D116">
            <v>74954745</v>
          </cell>
          <cell r="E116">
            <v>0</v>
          </cell>
          <cell r="F116">
            <v>0</v>
          </cell>
          <cell r="G116">
            <v>0</v>
          </cell>
          <cell r="H116">
            <v>74954745</v>
          </cell>
          <cell r="I116">
            <v>0</v>
          </cell>
          <cell r="J116">
            <v>-74954745</v>
          </cell>
        </row>
        <row r="117">
          <cell r="A117" t="str">
            <v>30-01-070  ARRIENDO ESTADIO</v>
          </cell>
          <cell r="B117">
            <v>7450237</v>
          </cell>
          <cell r="C117">
            <v>0</v>
          </cell>
          <cell r="D117">
            <v>7450237</v>
          </cell>
          <cell r="E117">
            <v>0</v>
          </cell>
          <cell r="F117">
            <v>0</v>
          </cell>
          <cell r="G117">
            <v>0</v>
          </cell>
          <cell r="H117">
            <v>7450237</v>
          </cell>
          <cell r="I117">
            <v>0</v>
          </cell>
          <cell r="J117">
            <v>-7450237</v>
          </cell>
        </row>
        <row r="118">
          <cell r="A118" t="str">
            <v>30-01-071  ARRIENDO CANCHA ENTRENAMIENTO</v>
          </cell>
          <cell r="B118">
            <v>6638100</v>
          </cell>
          <cell r="C118">
            <v>0</v>
          </cell>
          <cell r="D118">
            <v>6638100</v>
          </cell>
          <cell r="E118">
            <v>0</v>
          </cell>
          <cell r="F118">
            <v>0</v>
          </cell>
          <cell r="G118">
            <v>0</v>
          </cell>
          <cell r="H118">
            <v>6638100</v>
          </cell>
          <cell r="I118">
            <v>0</v>
          </cell>
          <cell r="J118">
            <v>-6638100</v>
          </cell>
        </row>
        <row r="119">
          <cell r="A119" t="str">
            <v>30-01-072  INSUMOS Y SERVICIOS UTILERIA</v>
          </cell>
          <cell r="B119">
            <v>2049140</v>
          </cell>
          <cell r="C119">
            <v>0</v>
          </cell>
          <cell r="D119">
            <v>2049140</v>
          </cell>
          <cell r="E119">
            <v>0</v>
          </cell>
          <cell r="F119">
            <v>0</v>
          </cell>
          <cell r="G119">
            <v>0</v>
          </cell>
          <cell r="H119">
            <v>2049140</v>
          </cell>
          <cell r="I119">
            <v>0</v>
          </cell>
          <cell r="J119">
            <v>-2049140</v>
          </cell>
        </row>
        <row r="120">
          <cell r="A120" t="str">
            <v>30-01-073  SERVICIO DE SEGURIDAD PARTIDOS</v>
          </cell>
          <cell r="B120">
            <v>31510152</v>
          </cell>
          <cell r="C120">
            <v>0</v>
          </cell>
          <cell r="D120">
            <v>31510152</v>
          </cell>
          <cell r="E120">
            <v>0</v>
          </cell>
          <cell r="F120">
            <v>0</v>
          </cell>
          <cell r="G120">
            <v>0</v>
          </cell>
          <cell r="H120">
            <v>31510152</v>
          </cell>
          <cell r="I120">
            <v>0</v>
          </cell>
          <cell r="J120">
            <v>-31510152</v>
          </cell>
        </row>
        <row r="121">
          <cell r="A121" t="str">
            <v>30-01-074  SERVICIO CONTROL Y ACCESO ESTADIO</v>
          </cell>
          <cell r="B121">
            <v>441000</v>
          </cell>
          <cell r="C121">
            <v>0</v>
          </cell>
          <cell r="D121">
            <v>441000</v>
          </cell>
          <cell r="E121">
            <v>0</v>
          </cell>
          <cell r="F121">
            <v>0</v>
          </cell>
          <cell r="G121">
            <v>0</v>
          </cell>
          <cell r="H121">
            <v>441000</v>
          </cell>
          <cell r="I121">
            <v>0</v>
          </cell>
          <cell r="J121">
            <v>-441000</v>
          </cell>
        </row>
        <row r="122">
          <cell r="A122" t="str">
            <v>30-01-075  ORGANIZACION PARTIDOS</v>
          </cell>
          <cell r="B122">
            <v>5505017</v>
          </cell>
          <cell r="C122">
            <v>0</v>
          </cell>
          <cell r="D122">
            <v>5505017</v>
          </cell>
          <cell r="E122">
            <v>0</v>
          </cell>
          <cell r="F122">
            <v>0</v>
          </cell>
          <cell r="G122">
            <v>0</v>
          </cell>
          <cell r="H122">
            <v>5505017</v>
          </cell>
          <cell r="I122">
            <v>0</v>
          </cell>
          <cell r="J122">
            <v>-5505017</v>
          </cell>
        </row>
        <row r="123">
          <cell r="A123" t="str">
            <v>30-01-076  IMPLEMENTACION DEPORTIVA</v>
          </cell>
          <cell r="B123">
            <v>47264968</v>
          </cell>
          <cell r="C123">
            <v>1450730</v>
          </cell>
          <cell r="D123">
            <v>45814238</v>
          </cell>
          <cell r="E123">
            <v>0</v>
          </cell>
          <cell r="F123">
            <v>0</v>
          </cell>
          <cell r="G123">
            <v>0</v>
          </cell>
          <cell r="H123">
            <v>45814238</v>
          </cell>
          <cell r="I123">
            <v>0</v>
          </cell>
          <cell r="J123">
            <v>-45814238</v>
          </cell>
        </row>
        <row r="124">
          <cell r="A124" t="str">
            <v>30-01-077  SERVICIOS DE LOCUCION PARTIDOS</v>
          </cell>
          <cell r="B124">
            <v>839080</v>
          </cell>
          <cell r="C124">
            <v>0</v>
          </cell>
          <cell r="D124">
            <v>839080</v>
          </cell>
          <cell r="E124">
            <v>0</v>
          </cell>
          <cell r="F124">
            <v>0</v>
          </cell>
          <cell r="G124">
            <v>0</v>
          </cell>
          <cell r="H124">
            <v>839080</v>
          </cell>
          <cell r="I124">
            <v>0</v>
          </cell>
          <cell r="J124">
            <v>-839080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5180000</v>
          </cell>
          <cell r="C126">
            <v>0</v>
          </cell>
          <cell r="D126">
            <v>5180000</v>
          </cell>
          <cell r="E126">
            <v>0</v>
          </cell>
          <cell r="F126">
            <v>0</v>
          </cell>
          <cell r="G126">
            <v>0</v>
          </cell>
          <cell r="H126">
            <v>5180000</v>
          </cell>
          <cell r="I126">
            <v>0</v>
          </cell>
          <cell r="J126">
            <v>-5180000</v>
          </cell>
        </row>
        <row r="127">
          <cell r="A127" t="str">
            <v>30-01-098  INSUMOS Y MANTENCION EQUIPOS</v>
          </cell>
          <cell r="B127">
            <v>664126</v>
          </cell>
          <cell r="C127">
            <v>0</v>
          </cell>
          <cell r="D127">
            <v>664126</v>
          </cell>
          <cell r="E127">
            <v>0</v>
          </cell>
          <cell r="F127">
            <v>0</v>
          </cell>
          <cell r="G127">
            <v>0</v>
          </cell>
          <cell r="H127">
            <v>664126</v>
          </cell>
          <cell r="I127">
            <v>0</v>
          </cell>
          <cell r="J127">
            <v>-664126</v>
          </cell>
        </row>
        <row r="128">
          <cell r="A128" t="str">
            <v>30-01-099  INSUMOS MANTENCION CANCHA</v>
          </cell>
          <cell r="B128">
            <v>39998</v>
          </cell>
          <cell r="C128">
            <v>0</v>
          </cell>
          <cell r="D128">
            <v>39998</v>
          </cell>
          <cell r="E128">
            <v>0</v>
          </cell>
          <cell r="F128">
            <v>0</v>
          </cell>
          <cell r="G128">
            <v>0</v>
          </cell>
          <cell r="H128">
            <v>39998</v>
          </cell>
          <cell r="I128">
            <v>0</v>
          </cell>
          <cell r="J128">
            <v>-39998</v>
          </cell>
        </row>
        <row r="129">
          <cell r="A129" t="str">
            <v>30-01-100  INSUMOS Y MANTENCION ESTADIO</v>
          </cell>
          <cell r="B129">
            <v>6104368</v>
          </cell>
          <cell r="C129">
            <v>0</v>
          </cell>
          <cell r="D129">
            <v>6104368</v>
          </cell>
          <cell r="E129">
            <v>0</v>
          </cell>
          <cell r="F129">
            <v>0</v>
          </cell>
          <cell r="G129">
            <v>0</v>
          </cell>
          <cell r="H129">
            <v>6104368</v>
          </cell>
          <cell r="I129">
            <v>0</v>
          </cell>
          <cell r="J129">
            <v>-6104368</v>
          </cell>
        </row>
        <row r="130">
          <cell r="A130" t="str">
            <v>30-01-101  SERVICIO MANTENCION CANCHA</v>
          </cell>
          <cell r="B130">
            <v>344828</v>
          </cell>
          <cell r="C130">
            <v>0</v>
          </cell>
          <cell r="D130">
            <v>344828</v>
          </cell>
          <cell r="E130">
            <v>0</v>
          </cell>
          <cell r="F130">
            <v>0</v>
          </cell>
          <cell r="G130">
            <v>0</v>
          </cell>
          <cell r="H130">
            <v>344828</v>
          </cell>
          <cell r="I130">
            <v>0</v>
          </cell>
          <cell r="J130">
            <v>-344828</v>
          </cell>
        </row>
        <row r="131">
          <cell r="A131" t="str">
            <v>30-01-110  INSUMOS Y MANTENCION COMPLEJO DEPORTIVO</v>
          </cell>
          <cell r="B131">
            <v>4809372</v>
          </cell>
          <cell r="C131">
            <v>0</v>
          </cell>
          <cell r="D131">
            <v>4809372</v>
          </cell>
          <cell r="E131">
            <v>0</v>
          </cell>
          <cell r="F131">
            <v>0</v>
          </cell>
          <cell r="G131">
            <v>0</v>
          </cell>
          <cell r="H131">
            <v>4809372</v>
          </cell>
          <cell r="I131">
            <v>0</v>
          </cell>
          <cell r="J131">
            <v>-4809372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186610556</v>
          </cell>
          <cell r="C133">
            <v>0</v>
          </cell>
          <cell r="D133">
            <v>186610556</v>
          </cell>
          <cell r="E133">
            <v>0</v>
          </cell>
          <cell r="F133">
            <v>0</v>
          </cell>
          <cell r="G133">
            <v>0</v>
          </cell>
          <cell r="H133">
            <v>186610556</v>
          </cell>
          <cell r="I133">
            <v>0</v>
          </cell>
          <cell r="J133">
            <v>-186610556</v>
          </cell>
        </row>
        <row r="134">
          <cell r="A134" t="str">
            <v>30-02-002  FERIADO LEGAL/PROPORCIONAL ADM</v>
          </cell>
          <cell r="B134">
            <v>18945560</v>
          </cell>
          <cell r="C134">
            <v>14434129</v>
          </cell>
          <cell r="D134">
            <v>4511431</v>
          </cell>
          <cell r="E134">
            <v>0</v>
          </cell>
          <cell r="F134">
            <v>0</v>
          </cell>
          <cell r="G134">
            <v>0</v>
          </cell>
          <cell r="H134">
            <v>4511431</v>
          </cell>
          <cell r="I134">
            <v>0</v>
          </cell>
          <cell r="J134">
            <v>-4511431</v>
          </cell>
        </row>
        <row r="135">
          <cell r="A135" t="str">
            <v>30-02-004  INDEMNIZACION ADMINISTRACION</v>
          </cell>
          <cell r="B135">
            <v>39906558</v>
          </cell>
          <cell r="C135">
            <v>0</v>
          </cell>
          <cell r="D135">
            <v>39906558</v>
          </cell>
          <cell r="E135">
            <v>0</v>
          </cell>
          <cell r="F135">
            <v>0</v>
          </cell>
          <cell r="G135">
            <v>0</v>
          </cell>
          <cell r="H135">
            <v>39906558</v>
          </cell>
          <cell r="I135">
            <v>0</v>
          </cell>
          <cell r="J135">
            <v>-39906558</v>
          </cell>
        </row>
        <row r="136">
          <cell r="A136" t="str">
            <v>30-02-010  CONSUMOS BASICOS</v>
          </cell>
          <cell r="B136">
            <v>6301252</v>
          </cell>
          <cell r="C136">
            <v>80557</v>
          </cell>
          <cell r="D136">
            <v>6220695</v>
          </cell>
          <cell r="E136">
            <v>0</v>
          </cell>
          <cell r="F136">
            <v>0</v>
          </cell>
          <cell r="G136">
            <v>0</v>
          </cell>
          <cell r="H136">
            <v>6220695</v>
          </cell>
          <cell r="I136">
            <v>0</v>
          </cell>
          <cell r="J136">
            <v>-6220695</v>
          </cell>
        </row>
        <row r="137">
          <cell r="A137" t="str">
            <v>30-02-011  INSUMOS Y MATERIALES OFICINA</v>
          </cell>
          <cell r="B137">
            <v>519472</v>
          </cell>
          <cell r="C137">
            <v>0</v>
          </cell>
          <cell r="D137">
            <v>519472</v>
          </cell>
          <cell r="E137">
            <v>0</v>
          </cell>
          <cell r="F137">
            <v>0</v>
          </cell>
          <cell r="G137">
            <v>0</v>
          </cell>
          <cell r="H137">
            <v>519472</v>
          </cell>
          <cell r="I137">
            <v>0</v>
          </cell>
          <cell r="J137">
            <v>-519472</v>
          </cell>
        </row>
        <row r="138">
          <cell r="A138" t="str">
            <v>30-02-012  SERVICIOS E INSUMOS DE LIMPIEZA</v>
          </cell>
          <cell r="B138">
            <v>3446262</v>
          </cell>
          <cell r="C138">
            <v>0</v>
          </cell>
          <cell r="D138">
            <v>3446262</v>
          </cell>
          <cell r="E138">
            <v>0</v>
          </cell>
          <cell r="F138">
            <v>0</v>
          </cell>
          <cell r="G138">
            <v>0</v>
          </cell>
          <cell r="H138">
            <v>3446262</v>
          </cell>
          <cell r="I138">
            <v>0</v>
          </cell>
          <cell r="J138">
            <v>-3446262</v>
          </cell>
        </row>
        <row r="139">
          <cell r="A139" t="str">
            <v>30-02-013  PUBLICACIONES Y SUSCRIPCIONES</v>
          </cell>
          <cell r="B139">
            <v>583005</v>
          </cell>
          <cell r="C139">
            <v>0</v>
          </cell>
          <cell r="D139">
            <v>583005</v>
          </cell>
          <cell r="E139">
            <v>0</v>
          </cell>
          <cell r="F139">
            <v>0</v>
          </cell>
          <cell r="G139">
            <v>0</v>
          </cell>
          <cell r="H139">
            <v>583005</v>
          </cell>
          <cell r="I139">
            <v>0</v>
          </cell>
          <cell r="J139">
            <v>-583005</v>
          </cell>
        </row>
        <row r="140">
          <cell r="A140" t="str">
            <v>30-02-014  GASTOS VIAJES ADMINISTRACION</v>
          </cell>
          <cell r="B140">
            <v>2895138</v>
          </cell>
          <cell r="C140">
            <v>0</v>
          </cell>
          <cell r="D140">
            <v>2895138</v>
          </cell>
          <cell r="E140">
            <v>0</v>
          </cell>
          <cell r="F140">
            <v>0</v>
          </cell>
          <cell r="G140">
            <v>0</v>
          </cell>
          <cell r="H140">
            <v>2895138</v>
          </cell>
          <cell r="I140">
            <v>0</v>
          </cell>
          <cell r="J140">
            <v>-2895138</v>
          </cell>
        </row>
        <row r="141">
          <cell r="A141" t="str">
            <v>30-02-016  DISEÑO Y PUBLICIDAD</v>
          </cell>
          <cell r="B141">
            <v>13395587</v>
          </cell>
          <cell r="C141">
            <v>0</v>
          </cell>
          <cell r="D141">
            <v>13395587</v>
          </cell>
          <cell r="E141">
            <v>0</v>
          </cell>
          <cell r="F141">
            <v>0</v>
          </cell>
          <cell r="G141">
            <v>0</v>
          </cell>
          <cell r="H141">
            <v>13395587</v>
          </cell>
          <cell r="I141">
            <v>0</v>
          </cell>
          <cell r="J141">
            <v>-13395587</v>
          </cell>
        </row>
        <row r="142">
          <cell r="A142" t="str">
            <v>30-02-020  SERVICIOS Y GASTOS LEGALES</v>
          </cell>
          <cell r="B142">
            <v>9248675</v>
          </cell>
          <cell r="C142">
            <v>800000</v>
          </cell>
          <cell r="D142">
            <v>8448675</v>
          </cell>
          <cell r="E142">
            <v>0</v>
          </cell>
          <cell r="F142">
            <v>0</v>
          </cell>
          <cell r="G142">
            <v>0</v>
          </cell>
          <cell r="H142">
            <v>8448675</v>
          </cell>
          <cell r="I142">
            <v>0</v>
          </cell>
          <cell r="J142">
            <v>-8448675</v>
          </cell>
        </row>
        <row r="143">
          <cell r="A143" t="str">
            <v>30-02-021  GASTOS NOTARIALES</v>
          </cell>
          <cell r="B143">
            <v>99000</v>
          </cell>
          <cell r="C143">
            <v>0</v>
          </cell>
          <cell r="D143">
            <v>99000</v>
          </cell>
          <cell r="E143">
            <v>0</v>
          </cell>
          <cell r="F143">
            <v>0</v>
          </cell>
          <cell r="G143">
            <v>0</v>
          </cell>
          <cell r="H143">
            <v>99000</v>
          </cell>
          <cell r="I143">
            <v>0</v>
          </cell>
          <cell r="J143">
            <v>-99000</v>
          </cell>
        </row>
        <row r="144">
          <cell r="A144" t="str">
            <v>30-02-022  SERVICIOS ADMINISTRATIVOS SERVIONE</v>
          </cell>
          <cell r="B144">
            <v>7134829</v>
          </cell>
          <cell r="C144">
            <v>0</v>
          </cell>
          <cell r="D144">
            <v>7134829</v>
          </cell>
          <cell r="E144">
            <v>0</v>
          </cell>
          <cell r="F144">
            <v>0</v>
          </cell>
          <cell r="G144">
            <v>0</v>
          </cell>
          <cell r="H144">
            <v>7134829</v>
          </cell>
          <cell r="I144">
            <v>0</v>
          </cell>
          <cell r="J144">
            <v>-7134829</v>
          </cell>
        </row>
        <row r="145">
          <cell r="A145" t="str">
            <v>30-02-023  SERVICIOS AUDITORIA FINANCIERA</v>
          </cell>
          <cell r="B145">
            <v>2972851</v>
          </cell>
          <cell r="C145">
            <v>0</v>
          </cell>
          <cell r="D145">
            <v>2972851</v>
          </cell>
          <cell r="E145">
            <v>0</v>
          </cell>
          <cell r="F145">
            <v>0</v>
          </cell>
          <cell r="G145">
            <v>0</v>
          </cell>
          <cell r="H145">
            <v>2972851</v>
          </cell>
          <cell r="I145">
            <v>0</v>
          </cell>
          <cell r="J145">
            <v>-2972851</v>
          </cell>
        </row>
        <row r="146">
          <cell r="A146" t="str">
            <v>30-02-024  SERVICIOS AUDITORIA TRIBUTARIA</v>
          </cell>
          <cell r="B146">
            <v>4387080</v>
          </cell>
          <cell r="C146">
            <v>0</v>
          </cell>
          <cell r="D146">
            <v>4387080</v>
          </cell>
          <cell r="E146">
            <v>0</v>
          </cell>
          <cell r="F146">
            <v>0</v>
          </cell>
          <cell r="G146">
            <v>0</v>
          </cell>
          <cell r="H146">
            <v>4387080</v>
          </cell>
          <cell r="I146">
            <v>0</v>
          </cell>
          <cell r="J146">
            <v>-4387080</v>
          </cell>
        </row>
        <row r="147">
          <cell r="A147" t="str">
            <v>30-02-025  SERVICIOS SOFTWARE</v>
          </cell>
          <cell r="B147">
            <v>3177579</v>
          </cell>
          <cell r="C147">
            <v>0</v>
          </cell>
          <cell r="D147">
            <v>3177579</v>
          </cell>
          <cell r="E147">
            <v>0</v>
          </cell>
          <cell r="F147">
            <v>0</v>
          </cell>
          <cell r="G147">
            <v>0</v>
          </cell>
          <cell r="H147">
            <v>3177579</v>
          </cell>
          <cell r="I147">
            <v>0</v>
          </cell>
          <cell r="J147">
            <v>-3177579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137931</v>
          </cell>
          <cell r="C150">
            <v>0</v>
          </cell>
          <cell r="D150">
            <v>137931</v>
          </cell>
          <cell r="E150">
            <v>0</v>
          </cell>
          <cell r="F150">
            <v>0</v>
          </cell>
          <cell r="G150">
            <v>0</v>
          </cell>
          <cell r="H150">
            <v>137931</v>
          </cell>
          <cell r="I150">
            <v>0</v>
          </cell>
          <cell r="J150">
            <v>-137931</v>
          </cell>
        </row>
        <row r="151">
          <cell r="A151" t="str">
            <v>30-02-029  SERVICIOS DE PRENSA Y COMUNICACION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30-02-030  SERVICIOS Y ASESORIAS PSICOLOGICAS</v>
          </cell>
          <cell r="B152">
            <v>1149425</v>
          </cell>
          <cell r="C152">
            <v>0</v>
          </cell>
          <cell r="D152">
            <v>1149425</v>
          </cell>
          <cell r="E152">
            <v>0</v>
          </cell>
          <cell r="F152">
            <v>0</v>
          </cell>
          <cell r="G152">
            <v>0</v>
          </cell>
          <cell r="H152">
            <v>1149425</v>
          </cell>
          <cell r="I152">
            <v>0</v>
          </cell>
          <cell r="J152">
            <v>-1149425</v>
          </cell>
        </row>
        <row r="153">
          <cell r="A153" t="str">
            <v>30-02-040  MULTAS TRIBUNAL DISCIPLINA ANFP</v>
          </cell>
          <cell r="B153">
            <v>7059697</v>
          </cell>
          <cell r="C153">
            <v>0</v>
          </cell>
          <cell r="D153">
            <v>7059697</v>
          </cell>
          <cell r="E153">
            <v>0</v>
          </cell>
          <cell r="F153">
            <v>0</v>
          </cell>
          <cell r="G153">
            <v>0</v>
          </cell>
          <cell r="H153">
            <v>7059697</v>
          </cell>
          <cell r="I153">
            <v>0</v>
          </cell>
          <cell r="J153">
            <v>-7059697</v>
          </cell>
        </row>
        <row r="154">
          <cell r="A154" t="str">
            <v>30-02-041  GASTOS DE FLETES Y ENVIOS</v>
          </cell>
          <cell r="B154">
            <v>75638</v>
          </cell>
          <cell r="C154">
            <v>0</v>
          </cell>
          <cell r="D154">
            <v>75638</v>
          </cell>
          <cell r="E154">
            <v>0</v>
          </cell>
          <cell r="F154">
            <v>0</v>
          </cell>
          <cell r="G154">
            <v>0</v>
          </cell>
          <cell r="H154">
            <v>75638</v>
          </cell>
          <cell r="I154">
            <v>0</v>
          </cell>
          <cell r="J154">
            <v>-75638</v>
          </cell>
        </row>
        <row r="155">
          <cell r="A155" t="str">
            <v>30-02-042  COMISION TICKETERA</v>
          </cell>
          <cell r="B155">
            <v>22422715</v>
          </cell>
          <cell r="C155">
            <v>554650</v>
          </cell>
          <cell r="D155">
            <v>21868065</v>
          </cell>
          <cell r="E155">
            <v>0</v>
          </cell>
          <cell r="F155">
            <v>0</v>
          </cell>
          <cell r="G155">
            <v>0</v>
          </cell>
          <cell r="H155">
            <v>21868065</v>
          </cell>
          <cell r="I155">
            <v>0</v>
          </cell>
          <cell r="J155">
            <v>-21868065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7802819</v>
          </cell>
          <cell r="C157">
            <v>0</v>
          </cell>
          <cell r="D157">
            <v>7802819</v>
          </cell>
          <cell r="E157">
            <v>0</v>
          </cell>
          <cell r="F157">
            <v>0</v>
          </cell>
          <cell r="G157">
            <v>0</v>
          </cell>
          <cell r="H157">
            <v>7802819</v>
          </cell>
          <cell r="I157">
            <v>0</v>
          </cell>
          <cell r="J157">
            <v>-7802819</v>
          </cell>
        </row>
        <row r="158">
          <cell r="A158" t="str">
            <v>30-02-060  DEPRECIACION ACTIVO FIJO</v>
          </cell>
          <cell r="B158">
            <v>31468729</v>
          </cell>
          <cell r="C158">
            <v>102214</v>
          </cell>
          <cell r="D158">
            <v>31366515</v>
          </cell>
          <cell r="E158">
            <v>0</v>
          </cell>
          <cell r="F158">
            <v>0</v>
          </cell>
          <cell r="G158">
            <v>0</v>
          </cell>
          <cell r="H158">
            <v>31366515</v>
          </cell>
          <cell r="I158">
            <v>0</v>
          </cell>
          <cell r="J158">
            <v>-31366515</v>
          </cell>
        </row>
        <row r="159">
          <cell r="A159" t="str">
            <v>30-02-070  SEGUROS CONTRATADOS</v>
          </cell>
          <cell r="B159">
            <v>2659813</v>
          </cell>
          <cell r="C159">
            <v>1285931</v>
          </cell>
          <cell r="D159">
            <v>1373882</v>
          </cell>
          <cell r="E159">
            <v>0</v>
          </cell>
          <cell r="F159">
            <v>0</v>
          </cell>
          <cell r="G159">
            <v>0</v>
          </cell>
          <cell r="H159">
            <v>1373882</v>
          </cell>
          <cell r="I159">
            <v>0</v>
          </cell>
          <cell r="J159">
            <v>-1373882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2053160</v>
          </cell>
          <cell r="C164">
            <v>131350</v>
          </cell>
          <cell r="D164">
            <v>1921810</v>
          </cell>
          <cell r="E164">
            <v>0</v>
          </cell>
          <cell r="F164">
            <v>0</v>
          </cell>
          <cell r="G164">
            <v>0</v>
          </cell>
          <cell r="H164">
            <v>1921810</v>
          </cell>
          <cell r="I164">
            <v>0</v>
          </cell>
          <cell r="J164">
            <v>-1921810</v>
          </cell>
        </row>
        <row r="165">
          <cell r="A165" t="str">
            <v>30-03-010  INTERESES FINANCIEROS</v>
          </cell>
          <cell r="B165">
            <v>27481272</v>
          </cell>
          <cell r="C165">
            <v>0</v>
          </cell>
          <cell r="D165">
            <v>27481272</v>
          </cell>
          <cell r="E165">
            <v>0</v>
          </cell>
          <cell r="F165">
            <v>0</v>
          </cell>
          <cell r="G165">
            <v>0</v>
          </cell>
          <cell r="H165">
            <v>27481272</v>
          </cell>
          <cell r="I165">
            <v>0</v>
          </cell>
          <cell r="J165">
            <v>-27481272</v>
          </cell>
        </row>
        <row r="166">
          <cell r="A166" t="str">
            <v>30-03-020  REAJUSTES INTERESES Y MULTAS</v>
          </cell>
          <cell r="B166">
            <v>45256</v>
          </cell>
          <cell r="C166">
            <v>0</v>
          </cell>
          <cell r="D166">
            <v>45256</v>
          </cell>
          <cell r="E166">
            <v>0</v>
          </cell>
          <cell r="F166">
            <v>0</v>
          </cell>
          <cell r="G166">
            <v>0</v>
          </cell>
          <cell r="H166">
            <v>45256</v>
          </cell>
          <cell r="I166">
            <v>0</v>
          </cell>
          <cell r="J166">
            <v>-45256</v>
          </cell>
        </row>
        <row r="167">
          <cell r="A167" t="str">
            <v>30-03-031  DIFERENCIA POR TIPO DE CAMBIO</v>
          </cell>
          <cell r="B167">
            <v>6490886</v>
          </cell>
          <cell r="C167">
            <v>0</v>
          </cell>
          <cell r="D167">
            <v>6490886</v>
          </cell>
          <cell r="E167">
            <v>0</v>
          </cell>
          <cell r="F167">
            <v>0</v>
          </cell>
          <cell r="G167">
            <v>0</v>
          </cell>
          <cell r="H167">
            <v>6490886</v>
          </cell>
          <cell r="I167">
            <v>0</v>
          </cell>
          <cell r="J167">
            <v>-6490886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350</v>
          </cell>
          <cell r="C169">
            <v>1</v>
          </cell>
          <cell r="D169">
            <v>349</v>
          </cell>
          <cell r="E169">
            <v>0</v>
          </cell>
          <cell r="F169">
            <v>0</v>
          </cell>
          <cell r="G169">
            <v>0</v>
          </cell>
          <cell r="H169">
            <v>349</v>
          </cell>
          <cell r="I169">
            <v>0</v>
          </cell>
          <cell r="J169">
            <v>-349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100000</v>
          </cell>
          <cell r="C171">
            <v>0</v>
          </cell>
          <cell r="D171">
            <v>100000</v>
          </cell>
          <cell r="E171">
            <v>0</v>
          </cell>
          <cell r="F171">
            <v>0</v>
          </cell>
          <cell r="G171">
            <v>0</v>
          </cell>
          <cell r="H171">
            <v>100000</v>
          </cell>
          <cell r="I171">
            <v>0</v>
          </cell>
          <cell r="J171">
            <v>-100000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9078875</v>
          </cell>
          <cell r="C173">
            <v>266792616</v>
          </cell>
          <cell r="D173">
            <v>0</v>
          </cell>
          <cell r="E173">
            <v>257713741</v>
          </cell>
          <cell r="F173">
            <v>0</v>
          </cell>
          <cell r="G173">
            <v>0</v>
          </cell>
          <cell r="H173">
            <v>0</v>
          </cell>
          <cell r="I173">
            <v>257713741</v>
          </cell>
          <cell r="J173">
            <v>257713741</v>
          </cell>
        </row>
        <row r="174">
          <cell r="A174" t="str">
            <v>40-01-002  ABONADOS</v>
          </cell>
          <cell r="B174">
            <v>0</v>
          </cell>
          <cell r="C174">
            <v>48599013</v>
          </cell>
          <cell r="D174">
            <v>0</v>
          </cell>
          <cell r="E174">
            <v>48599013</v>
          </cell>
          <cell r="F174">
            <v>0</v>
          </cell>
          <cell r="G174">
            <v>0</v>
          </cell>
          <cell r="H174">
            <v>0</v>
          </cell>
          <cell r="I174">
            <v>48599013</v>
          </cell>
          <cell r="J174">
            <v>48599013</v>
          </cell>
        </row>
        <row r="175">
          <cell r="A175" t="str">
            <v>40-01-050  PUBLICIDAD ESTADIO</v>
          </cell>
          <cell r="B175">
            <v>8840780</v>
          </cell>
          <cell r="C175">
            <v>129170305</v>
          </cell>
          <cell r="D175">
            <v>0</v>
          </cell>
          <cell r="E175">
            <v>120329525</v>
          </cell>
          <cell r="F175">
            <v>0</v>
          </cell>
          <cell r="G175">
            <v>0</v>
          </cell>
          <cell r="H175">
            <v>0</v>
          </cell>
          <cell r="I175">
            <v>120329525</v>
          </cell>
          <cell r="J175">
            <v>120329525</v>
          </cell>
        </row>
        <row r="176">
          <cell r="A176" t="str">
            <v>40-01-051  PUBLICIDAD UNIFORME</v>
          </cell>
          <cell r="B176">
            <v>8000000</v>
          </cell>
          <cell r="C176">
            <v>150973911</v>
          </cell>
          <cell r="D176">
            <v>0</v>
          </cell>
          <cell r="E176">
            <v>142973911</v>
          </cell>
          <cell r="F176">
            <v>0</v>
          </cell>
          <cell r="G176">
            <v>0</v>
          </cell>
          <cell r="H176">
            <v>0</v>
          </cell>
          <cell r="I176">
            <v>142973911</v>
          </cell>
          <cell r="J176">
            <v>142973911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1364270338</v>
          </cell>
          <cell r="D180">
            <v>0</v>
          </cell>
          <cell r="E180">
            <v>1364270338</v>
          </cell>
          <cell r="F180">
            <v>0</v>
          </cell>
          <cell r="G180">
            <v>0</v>
          </cell>
          <cell r="H180">
            <v>0</v>
          </cell>
          <cell r="I180">
            <v>1364270338</v>
          </cell>
          <cell r="J180">
            <v>1364270338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2324929</v>
          </cell>
          <cell r="D182">
            <v>0</v>
          </cell>
          <cell r="E182">
            <v>2324929</v>
          </cell>
          <cell r="F182">
            <v>0</v>
          </cell>
          <cell r="G182">
            <v>0</v>
          </cell>
          <cell r="H182">
            <v>0</v>
          </cell>
          <cell r="I182">
            <v>2324929</v>
          </cell>
          <cell r="J182">
            <v>2324929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12140000</v>
          </cell>
          <cell r="D184">
            <v>0</v>
          </cell>
          <cell r="E184">
            <v>12140000</v>
          </cell>
          <cell r="F184">
            <v>0</v>
          </cell>
          <cell r="G184">
            <v>0</v>
          </cell>
          <cell r="H184">
            <v>0</v>
          </cell>
          <cell r="I184">
            <v>12140000</v>
          </cell>
          <cell r="J184">
            <v>12140000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10627675</v>
          </cell>
          <cell r="C187">
            <v>21510812</v>
          </cell>
          <cell r="D187">
            <v>0</v>
          </cell>
          <cell r="E187">
            <v>10883137</v>
          </cell>
          <cell r="F187">
            <v>0</v>
          </cell>
          <cell r="G187">
            <v>0</v>
          </cell>
          <cell r="H187">
            <v>0</v>
          </cell>
          <cell r="I187">
            <v>10883137</v>
          </cell>
          <cell r="J187">
            <v>10883137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1856832</v>
          </cell>
          <cell r="D190">
            <v>0</v>
          </cell>
          <cell r="E190">
            <v>1856832</v>
          </cell>
          <cell r="F190">
            <v>0</v>
          </cell>
          <cell r="G190">
            <v>0</v>
          </cell>
          <cell r="H190">
            <v>0</v>
          </cell>
          <cell r="I190">
            <v>1856832</v>
          </cell>
          <cell r="J190">
            <v>1856832</v>
          </cell>
        </row>
        <row r="191">
          <cell r="A191" t="str">
            <v>40-02-020  CORRECCION MONERATIA</v>
          </cell>
          <cell r="B191">
            <v>0</v>
          </cell>
          <cell r="C191">
            <v>229</v>
          </cell>
          <cell r="D191">
            <v>0</v>
          </cell>
          <cell r="E191">
            <v>229</v>
          </cell>
          <cell r="F191">
            <v>0</v>
          </cell>
          <cell r="G191">
            <v>0</v>
          </cell>
          <cell r="H191">
            <v>0</v>
          </cell>
          <cell r="I191">
            <v>229</v>
          </cell>
          <cell r="J191">
            <v>229</v>
          </cell>
        </row>
        <row r="192">
          <cell r="A192" t="str">
            <v>40-03-002  DIFERENCIA POR TIPO DE CAMBIO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15836574712</v>
          </cell>
          <cell r="C195">
            <v>15836574712</v>
          </cell>
          <cell r="D195">
            <v>6231587982</v>
          </cell>
          <cell r="E195">
            <v>6231587982</v>
          </cell>
          <cell r="F195">
            <v>3903216371</v>
          </cell>
          <cell r="G195">
            <v>4269996327</v>
          </cell>
          <cell r="H195">
            <v>2328371611</v>
          </cell>
          <cell r="I195">
            <v>1961591655</v>
          </cell>
          <cell r="J195">
            <v>-366779956</v>
          </cell>
        </row>
        <row r="196">
          <cell r="A196" t="str">
            <v>Pérdidas / Ganancias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366779956</v>
          </cell>
          <cell r="G196">
            <v>0</v>
          </cell>
          <cell r="H196">
            <v>0</v>
          </cell>
          <cell r="I196">
            <v>366779956</v>
          </cell>
          <cell r="J196">
            <v>366779956</v>
          </cell>
        </row>
        <row r="197">
          <cell r="A197" t="str">
            <v>Total General</v>
          </cell>
          <cell r="B197">
            <v>15836574712</v>
          </cell>
          <cell r="C197">
            <v>15836574712</v>
          </cell>
          <cell r="D197">
            <v>6231587982</v>
          </cell>
          <cell r="E197">
            <v>6231587982</v>
          </cell>
          <cell r="F197">
            <v>4269996327</v>
          </cell>
          <cell r="G197">
            <v>4269996327</v>
          </cell>
          <cell r="H197">
            <v>2328371611</v>
          </cell>
          <cell r="I197">
            <v>2328371611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5">
          <cell r="C35">
            <v>13730687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PPTO"/>
      <sheetName val="RANGERS FPF"/>
      <sheetName val="BCE CLASIFICADO"/>
      <sheetName val="EERR"/>
      <sheetName val="CESION 2024"/>
      <sheetName val="BALANCE"/>
      <sheetName val="ID"/>
      <sheetName val="10-01-002"/>
      <sheetName val="10-01-003"/>
      <sheetName val="10-01-010"/>
      <sheetName val="10-01-020"/>
      <sheetName val="10-01-100"/>
      <sheetName val="10-01-102"/>
      <sheetName val="10-01-104"/>
      <sheetName val="10-01-105"/>
      <sheetName val="10-01-106"/>
      <sheetName val="10-01-108"/>
      <sheetName val="10-01-201"/>
      <sheetName val="10-01-252"/>
      <sheetName val="10-01-300"/>
      <sheetName val="10-01-350"/>
      <sheetName val="10-01-401"/>
      <sheetName val="detalle 2021"/>
      <sheetName val="10-01-402"/>
      <sheetName val="10-01-403"/>
      <sheetName val="Interes PLAN B"/>
      <sheetName val="10-01-404"/>
      <sheetName val="AF"/>
      <sheetName val="CONTRATOS JUGADORES"/>
      <sheetName val="10-02-150"/>
      <sheetName val="10-02-200"/>
      <sheetName val="10-03-001"/>
      <sheetName val="20-01-001"/>
      <sheetName val="20-01-002"/>
      <sheetName val="20-01-003"/>
      <sheetName val="20-01-010"/>
      <sheetName val="20-01-050"/>
      <sheetName val="Analisis de antiguedad"/>
      <sheetName val="20-01-051"/>
      <sheetName val="20-01-052"/>
      <sheetName val="20-01-053"/>
      <sheetName val="20-01-054"/>
      <sheetName val="20-01-055"/>
      <sheetName val="20-01-060"/>
      <sheetName val="20-01-103"/>
      <sheetName val="20-01-104"/>
      <sheetName val="20-01-120"/>
      <sheetName val="Provision 08-2025"/>
      <sheetName val="PROVISION2024"/>
      <sheetName val="20-01-121"/>
      <sheetName val="20-01-150"/>
      <sheetName val="20-01-151"/>
      <sheetName val="20-01-160"/>
      <sheetName val="20-01-161"/>
      <sheetName val="20-02-001"/>
      <sheetName val="20-03-001"/>
      <sheetName val="20-03-050"/>
    </sheetNames>
    <sheetDataSet>
      <sheetData sheetId="0"/>
      <sheetData sheetId="1"/>
      <sheetData sheetId="2"/>
      <sheetData sheetId="3"/>
      <sheetData sheetId="4"/>
      <sheetData sheetId="5">
        <row r="10">
          <cell r="A10" t="str">
            <v>Diciembre/2025</v>
          </cell>
        </row>
        <row r="12">
          <cell r="A12" t="str">
            <v>Cuenta Contable</v>
          </cell>
          <cell r="B12" t="str">
            <v>Valores Acumulados</v>
          </cell>
          <cell r="D12" t="str">
            <v>Saldos</v>
          </cell>
          <cell r="F12" t="str">
            <v>Inventario</v>
          </cell>
          <cell r="H12" t="str">
            <v>Resultados</v>
          </cell>
          <cell r="J12" t="str">
            <v>SALDOS BALANCE</v>
          </cell>
        </row>
        <row r="13"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3289379183</v>
          </cell>
          <cell r="C15">
            <v>3280704495</v>
          </cell>
          <cell r="D15">
            <v>8674688</v>
          </cell>
          <cell r="E15">
            <v>0</v>
          </cell>
          <cell r="F15">
            <v>8674688</v>
          </cell>
          <cell r="G15">
            <v>0</v>
          </cell>
          <cell r="H15">
            <v>0</v>
          </cell>
          <cell r="I15">
            <v>0</v>
          </cell>
          <cell r="J15">
            <v>8674688</v>
          </cell>
        </row>
        <row r="16">
          <cell r="A16" t="str">
            <v>10-01-003  BANCO BCI USD</v>
          </cell>
          <cell r="B16">
            <v>3749116</v>
          </cell>
          <cell r="C16">
            <v>324292</v>
          </cell>
          <cell r="D16">
            <v>3424824</v>
          </cell>
          <cell r="E16">
            <v>0</v>
          </cell>
          <cell r="F16">
            <v>3424824</v>
          </cell>
          <cell r="G16">
            <v>0</v>
          </cell>
          <cell r="H16">
            <v>0</v>
          </cell>
          <cell r="I16">
            <v>0</v>
          </cell>
          <cell r="J16">
            <v>3424824</v>
          </cell>
        </row>
        <row r="17">
          <cell r="A17" t="str">
            <v>10-01-010  BOLETA EN GARANTIA</v>
          </cell>
          <cell r="B17">
            <v>12000000</v>
          </cell>
          <cell r="C17">
            <v>12000000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11720524</v>
          </cell>
          <cell r="C18">
            <v>5333201</v>
          </cell>
          <cell r="D18">
            <v>6387323</v>
          </cell>
          <cell r="E18">
            <v>0</v>
          </cell>
          <cell r="F18">
            <v>6387323</v>
          </cell>
          <cell r="G18">
            <v>0</v>
          </cell>
          <cell r="H18">
            <v>0</v>
          </cell>
          <cell r="I18">
            <v>0</v>
          </cell>
          <cell r="J18">
            <v>6387323</v>
          </cell>
        </row>
        <row r="19">
          <cell r="A19" t="str">
            <v>10-01-100  CLIENTES</v>
          </cell>
          <cell r="B19">
            <v>2683235339</v>
          </cell>
          <cell r="C19">
            <v>2502099504</v>
          </cell>
          <cell r="D19">
            <v>181135835</v>
          </cell>
          <cell r="E19">
            <v>0</v>
          </cell>
          <cell r="F19">
            <v>181135835</v>
          </cell>
          <cell r="G19">
            <v>0</v>
          </cell>
          <cell r="H19">
            <v>0</v>
          </cell>
          <cell r="I19">
            <v>0</v>
          </cell>
          <cell r="J19">
            <v>181135835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136456065</v>
          </cell>
          <cell r="C21">
            <v>127170141</v>
          </cell>
          <cell r="D21">
            <v>9285924</v>
          </cell>
          <cell r="E21">
            <v>0</v>
          </cell>
          <cell r="F21">
            <v>9285924</v>
          </cell>
          <cell r="G21">
            <v>0</v>
          </cell>
          <cell r="H21">
            <v>0</v>
          </cell>
          <cell r="I21">
            <v>0</v>
          </cell>
          <cell r="J21">
            <v>9285924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21458234</v>
          </cell>
          <cell r="C23">
            <v>20961434</v>
          </cell>
          <cell r="D23">
            <v>496800</v>
          </cell>
          <cell r="E23">
            <v>0</v>
          </cell>
          <cell r="F23">
            <v>496800</v>
          </cell>
          <cell r="G23">
            <v>0</v>
          </cell>
          <cell r="H23">
            <v>0</v>
          </cell>
          <cell r="I23">
            <v>0</v>
          </cell>
          <cell r="J23">
            <v>496800</v>
          </cell>
        </row>
        <row r="24">
          <cell r="A24" t="str">
            <v>10-01-105  ANTICIPO DE HONORARIOS</v>
          </cell>
          <cell r="B24">
            <v>16745280</v>
          </cell>
          <cell r="C24">
            <v>16745280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10-01-106  PROVISION DE INCOBRABLES</v>
          </cell>
          <cell r="B25">
            <v>0</v>
          </cell>
          <cell r="C25">
            <v>5125346</v>
          </cell>
          <cell r="D25">
            <v>0</v>
          </cell>
          <cell r="E25">
            <v>5125346</v>
          </cell>
          <cell r="F25">
            <v>0</v>
          </cell>
          <cell r="G25">
            <v>5125346</v>
          </cell>
          <cell r="H25">
            <v>0</v>
          </cell>
          <cell r="I25">
            <v>0</v>
          </cell>
          <cell r="J25">
            <v>-5125346</v>
          </cell>
        </row>
        <row r="26">
          <cell r="A26" t="str">
            <v>10-01-107  CLIENTES CON BOLETA</v>
          </cell>
          <cell r="B26">
            <v>122670451</v>
          </cell>
          <cell r="C26">
            <v>122670451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10-01-108  DEPOSITO EN GARANTIA</v>
          </cell>
          <cell r="B27">
            <v>500000</v>
          </cell>
          <cell r="C27">
            <v>0</v>
          </cell>
          <cell r="D27">
            <v>500000</v>
          </cell>
          <cell r="E27">
            <v>0</v>
          </cell>
          <cell r="F27">
            <v>500000</v>
          </cell>
          <cell r="G27">
            <v>0</v>
          </cell>
          <cell r="H27">
            <v>0</v>
          </cell>
          <cell r="I27">
            <v>0</v>
          </cell>
          <cell r="J27">
            <v>500000</v>
          </cell>
        </row>
        <row r="28">
          <cell r="A28" t="str">
            <v>10-01-109  CUENTAS POR COBRAR CLIENTES FACTORING</v>
          </cell>
          <cell r="B28">
            <v>74970736</v>
          </cell>
          <cell r="C28">
            <v>31421800</v>
          </cell>
          <cell r="D28">
            <v>43548936</v>
          </cell>
          <cell r="E28">
            <v>0</v>
          </cell>
          <cell r="F28">
            <v>43548936</v>
          </cell>
          <cell r="G28">
            <v>0</v>
          </cell>
          <cell r="H28">
            <v>0</v>
          </cell>
          <cell r="I28">
            <v>0</v>
          </cell>
        </row>
        <row r="29">
          <cell r="A29" t="str">
            <v>10-01-200  ANTICIPO REMUNERACIONES</v>
          </cell>
          <cell r="B29">
            <v>13294759</v>
          </cell>
          <cell r="C29">
            <v>13294759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10-01-201  PRESTAMOS TRABAJADORES</v>
          </cell>
          <cell r="B30">
            <v>27317603</v>
          </cell>
          <cell r="C30">
            <v>25817603</v>
          </cell>
          <cell r="D30">
            <v>1500000</v>
          </cell>
          <cell r="E30">
            <v>0</v>
          </cell>
          <cell r="F30">
            <v>1500000</v>
          </cell>
          <cell r="G30">
            <v>0</v>
          </cell>
          <cell r="H30">
            <v>0</v>
          </cell>
          <cell r="I30">
            <v>0</v>
          </cell>
          <cell r="J30">
            <v>1500000</v>
          </cell>
        </row>
        <row r="31">
          <cell r="A31" t="str">
            <v>10-01-202  RETENCIONES JUDICIALES EMPLEADOS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10-01-203  ANTICIPO INDEMNIZACION TRABAJADORES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10-01-250  PAGOS PROVISIONALES MENSUALES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10-01-251  IVA CREDITO</v>
          </cell>
          <cell r="B34">
            <v>86563453</v>
          </cell>
          <cell r="C34">
            <v>86563453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10-01-252  IMPUESTOS POR RECUPERAR</v>
          </cell>
          <cell r="B35">
            <v>3558237</v>
          </cell>
          <cell r="C35">
            <v>0</v>
          </cell>
          <cell r="D35">
            <v>3558237</v>
          </cell>
          <cell r="E35">
            <v>0</v>
          </cell>
          <cell r="F35">
            <v>3558237</v>
          </cell>
          <cell r="G35">
            <v>0</v>
          </cell>
          <cell r="H35">
            <v>0</v>
          </cell>
          <cell r="I35">
            <v>0</v>
          </cell>
          <cell r="J35">
            <v>3558237</v>
          </cell>
        </row>
        <row r="36">
          <cell r="A36" t="str">
            <v>10-01-253  REMANENTE IVA CREDITO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10-01-300  INGRESOS ANTICIPADOS ANFP</v>
          </cell>
          <cell r="B37">
            <v>1502055294</v>
          </cell>
          <cell r="C37">
            <v>1629890616</v>
          </cell>
          <cell r="D37">
            <v>0</v>
          </cell>
          <cell r="E37">
            <v>127835322</v>
          </cell>
          <cell r="F37">
            <v>0</v>
          </cell>
          <cell r="G37">
            <v>127835322</v>
          </cell>
          <cell r="H37">
            <v>0</v>
          </cell>
          <cell r="I37">
            <v>0</v>
          </cell>
          <cell r="J37">
            <v>-127835322</v>
          </cell>
        </row>
        <row r="38">
          <cell r="A38" t="str">
            <v>10-01-350  PROVISION DE INGRESOS</v>
          </cell>
          <cell r="B38">
            <v>25000000</v>
          </cell>
          <cell r="C38">
            <v>0</v>
          </cell>
          <cell r="D38">
            <v>25000000</v>
          </cell>
          <cell r="E38">
            <v>0</v>
          </cell>
          <cell r="F38">
            <v>25000000</v>
          </cell>
          <cell r="G38">
            <v>0</v>
          </cell>
          <cell r="H38">
            <v>0</v>
          </cell>
          <cell r="I38">
            <v>0</v>
          </cell>
          <cell r="J38">
            <v>25000000</v>
          </cell>
        </row>
        <row r="39">
          <cell r="A39" t="str">
            <v>10-01-400  CUENTA CORRIENTE MERCANTIL SANTA ELENA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10-01-401  CUENTA CORRIENTE MERCANTIL RANGERS STORE</v>
          </cell>
          <cell r="B40">
            <v>34608363</v>
          </cell>
          <cell r="C40">
            <v>15022690</v>
          </cell>
          <cell r="D40">
            <v>19585673</v>
          </cell>
          <cell r="E40">
            <v>0</v>
          </cell>
          <cell r="F40">
            <v>19585673</v>
          </cell>
          <cell r="G40">
            <v>0</v>
          </cell>
          <cell r="H40">
            <v>0</v>
          </cell>
          <cell r="I40">
            <v>0</v>
          </cell>
          <cell r="J40">
            <v>19585673</v>
          </cell>
        </row>
        <row r="41">
          <cell r="A41" t="str">
            <v>10-01-402  CUENTA CORRIENTE MERCANTIL SERVIONE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 t="str">
            <v>10-01-403  PRESTAMOS VARIOS</v>
          </cell>
          <cell r="B42">
            <v>847000000</v>
          </cell>
          <cell r="C42">
            <v>847000000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10-01-404  PRESTAMOS POR COBRAR A SANTA ELENENA</v>
          </cell>
          <cell r="B43">
            <v>71294554</v>
          </cell>
          <cell r="C43">
            <v>0</v>
          </cell>
          <cell r="D43">
            <v>71294554</v>
          </cell>
          <cell r="E43">
            <v>0</v>
          </cell>
          <cell r="F43">
            <v>71294554</v>
          </cell>
          <cell r="G43">
            <v>0</v>
          </cell>
          <cell r="H43">
            <v>0</v>
          </cell>
          <cell r="I43">
            <v>0</v>
          </cell>
          <cell r="J43">
            <v>71294554</v>
          </cell>
        </row>
        <row r="44">
          <cell r="A44" t="str">
            <v>10-02-001  TERRENOS</v>
          </cell>
          <cell r="B44">
            <v>599055755</v>
          </cell>
          <cell r="C44">
            <v>0</v>
          </cell>
          <cell r="D44">
            <v>599055755</v>
          </cell>
          <cell r="E44">
            <v>0</v>
          </cell>
          <cell r="F44">
            <v>599055755</v>
          </cell>
          <cell r="G44">
            <v>0</v>
          </cell>
          <cell r="H44">
            <v>0</v>
          </cell>
          <cell r="I44">
            <v>0</v>
          </cell>
          <cell r="J44">
            <v>599055755</v>
          </cell>
        </row>
        <row r="45">
          <cell r="A45" t="str">
            <v>10-02-002  CONSTRUCCIONES</v>
          </cell>
          <cell r="B45">
            <v>332090930</v>
          </cell>
          <cell r="C45">
            <v>0</v>
          </cell>
          <cell r="D45">
            <v>332090930</v>
          </cell>
          <cell r="E45">
            <v>0</v>
          </cell>
          <cell r="F45">
            <v>332090930</v>
          </cell>
          <cell r="G45">
            <v>0</v>
          </cell>
          <cell r="H45">
            <v>0</v>
          </cell>
          <cell r="I45">
            <v>0</v>
          </cell>
          <cell r="J45">
            <v>332090930</v>
          </cell>
        </row>
        <row r="46">
          <cell r="A46" t="str">
            <v>10-02-003  OBRAS EN CURSO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 t="str">
            <v>10-02-004  EQUIPOS</v>
          </cell>
          <cell r="B47">
            <v>14686892</v>
          </cell>
          <cell r="C47">
            <v>749990</v>
          </cell>
          <cell r="D47">
            <v>13936902</v>
          </cell>
          <cell r="E47">
            <v>0</v>
          </cell>
          <cell r="F47">
            <v>13936902</v>
          </cell>
          <cell r="G47">
            <v>0</v>
          </cell>
          <cell r="H47">
            <v>0</v>
          </cell>
          <cell r="I47">
            <v>0</v>
          </cell>
          <cell r="J47">
            <v>13936902</v>
          </cell>
        </row>
        <row r="48">
          <cell r="A48" t="str">
            <v>10-02-005  SOFTWARE</v>
          </cell>
          <cell r="B48">
            <v>10423340</v>
          </cell>
          <cell r="C48">
            <v>0</v>
          </cell>
          <cell r="D48">
            <v>10423340</v>
          </cell>
          <cell r="E48">
            <v>0</v>
          </cell>
          <cell r="F48">
            <v>10423340</v>
          </cell>
          <cell r="G48">
            <v>0</v>
          </cell>
          <cell r="H48">
            <v>0</v>
          </cell>
          <cell r="I48">
            <v>0</v>
          </cell>
          <cell r="J48">
            <v>10423340</v>
          </cell>
        </row>
        <row r="49">
          <cell r="A49" t="str">
            <v>10-02-006  EQUIPOS DE COMPUTACION</v>
          </cell>
          <cell r="B49">
            <v>6137267</v>
          </cell>
          <cell r="C49">
            <v>0</v>
          </cell>
          <cell r="D49">
            <v>6137267</v>
          </cell>
          <cell r="E49">
            <v>0</v>
          </cell>
          <cell r="F49">
            <v>6137267</v>
          </cell>
          <cell r="G49">
            <v>0</v>
          </cell>
          <cell r="H49">
            <v>0</v>
          </cell>
          <cell r="I49">
            <v>0</v>
          </cell>
          <cell r="J49">
            <v>6137267</v>
          </cell>
        </row>
        <row r="50">
          <cell r="A50" t="str">
            <v>10-02-007  INSTALACIONES</v>
          </cell>
          <cell r="B50">
            <v>20000000</v>
          </cell>
          <cell r="C50">
            <v>0</v>
          </cell>
          <cell r="D50">
            <v>20000000</v>
          </cell>
          <cell r="E50">
            <v>0</v>
          </cell>
          <cell r="F50">
            <v>20000000</v>
          </cell>
          <cell r="G50">
            <v>0</v>
          </cell>
          <cell r="H50">
            <v>0</v>
          </cell>
          <cell r="I50">
            <v>0</v>
          </cell>
          <cell r="J50">
            <v>20000000</v>
          </cell>
        </row>
        <row r="51">
          <cell r="A51" t="str">
            <v>10-02-008  IMPLEMENTACION DEPORTIVA</v>
          </cell>
          <cell r="B51">
            <v>2092101</v>
          </cell>
          <cell r="C51">
            <v>0</v>
          </cell>
          <cell r="D51">
            <v>2092101</v>
          </cell>
          <cell r="E51">
            <v>0</v>
          </cell>
          <cell r="F51">
            <v>2092101</v>
          </cell>
          <cell r="G51">
            <v>0</v>
          </cell>
          <cell r="H51">
            <v>0</v>
          </cell>
          <cell r="I51">
            <v>0</v>
          </cell>
          <cell r="J51">
            <v>2092101</v>
          </cell>
        </row>
        <row r="52">
          <cell r="A52" t="str">
            <v>10-02-009  MEJORAS OFICINA</v>
          </cell>
          <cell r="B52">
            <v>59000000</v>
          </cell>
          <cell r="C52">
            <v>0</v>
          </cell>
          <cell r="D52">
            <v>59000000</v>
          </cell>
          <cell r="E52">
            <v>0</v>
          </cell>
          <cell r="F52">
            <v>59000000</v>
          </cell>
          <cell r="G52">
            <v>0</v>
          </cell>
          <cell r="H52">
            <v>0</v>
          </cell>
          <cell r="I52">
            <v>0</v>
          </cell>
          <cell r="J52">
            <v>59000000</v>
          </cell>
        </row>
        <row r="53">
          <cell r="A53" t="str">
            <v>10-02-010  VEHICULOS</v>
          </cell>
          <cell r="B53">
            <v>4000000</v>
          </cell>
          <cell r="C53">
            <v>0</v>
          </cell>
          <cell r="D53">
            <v>4000000</v>
          </cell>
          <cell r="E53">
            <v>0</v>
          </cell>
          <cell r="F53">
            <v>4000000</v>
          </cell>
          <cell r="G53">
            <v>0</v>
          </cell>
          <cell r="H53">
            <v>0</v>
          </cell>
          <cell r="I53">
            <v>0</v>
          </cell>
          <cell r="J53">
            <v>4000000</v>
          </cell>
        </row>
        <row r="54">
          <cell r="A54" t="str">
            <v>10-02-050  DEPREC. ACUMUL. CONSTRUCCIONES</v>
          </cell>
          <cell r="B54">
            <v>0</v>
          </cell>
          <cell r="C54">
            <v>148793638</v>
          </cell>
          <cell r="D54">
            <v>0</v>
          </cell>
          <cell r="E54">
            <v>148793638</v>
          </cell>
          <cell r="F54">
            <v>0</v>
          </cell>
          <cell r="G54">
            <v>148793638</v>
          </cell>
          <cell r="H54">
            <v>0</v>
          </cell>
          <cell r="I54">
            <v>0</v>
          </cell>
          <cell r="J54">
            <v>-148793638</v>
          </cell>
        </row>
        <row r="55">
          <cell r="A55" t="str">
            <v>10-02-051  DEPREC. ACUMUL. ACTIVO FIJO</v>
          </cell>
          <cell r="B55">
            <v>0</v>
          </cell>
          <cell r="C55">
            <v>24804786</v>
          </cell>
          <cell r="D55">
            <v>0</v>
          </cell>
          <cell r="E55">
            <v>24804786</v>
          </cell>
          <cell r="F55">
            <v>0</v>
          </cell>
          <cell r="G55">
            <v>24804786</v>
          </cell>
          <cell r="H55">
            <v>0</v>
          </cell>
          <cell r="I55">
            <v>0</v>
          </cell>
          <cell r="J55">
            <v>-24804786</v>
          </cell>
        </row>
        <row r="56">
          <cell r="A56" t="str">
            <v>10-02-052  DEPREC. ACUMUL. IMPLEMENTACION DEPORTIVA</v>
          </cell>
          <cell r="B56">
            <v>0</v>
          </cell>
          <cell r="C56">
            <v>2092100</v>
          </cell>
          <cell r="D56">
            <v>0</v>
          </cell>
          <cell r="E56">
            <v>2092100</v>
          </cell>
          <cell r="F56">
            <v>0</v>
          </cell>
          <cell r="G56">
            <v>2092100</v>
          </cell>
          <cell r="H56">
            <v>0</v>
          </cell>
          <cell r="I56">
            <v>0</v>
          </cell>
          <cell r="J56">
            <v>-2092100</v>
          </cell>
        </row>
        <row r="57">
          <cell r="A57" t="str">
            <v>10-02-053  DEPRECIACION ACUMULADA OFICINAS</v>
          </cell>
          <cell r="B57">
            <v>0</v>
          </cell>
          <cell r="C57">
            <v>9831944</v>
          </cell>
          <cell r="D57">
            <v>0</v>
          </cell>
          <cell r="E57">
            <v>9831944</v>
          </cell>
          <cell r="F57">
            <v>0</v>
          </cell>
          <cell r="G57">
            <v>9831944</v>
          </cell>
          <cell r="H57">
            <v>0</v>
          </cell>
          <cell r="I57">
            <v>0</v>
          </cell>
          <cell r="J57">
            <v>-9831944</v>
          </cell>
        </row>
        <row r="58">
          <cell r="A58" t="str">
            <v>10-02-054  DEPREC. ACUMULADA VEHICULOS</v>
          </cell>
          <cell r="B58">
            <v>0</v>
          </cell>
          <cell r="C58">
            <v>2707407</v>
          </cell>
          <cell r="D58">
            <v>0</v>
          </cell>
          <cell r="E58">
            <v>2707407</v>
          </cell>
          <cell r="F58">
            <v>0</v>
          </cell>
          <cell r="G58">
            <v>2707407</v>
          </cell>
          <cell r="H58">
            <v>0</v>
          </cell>
          <cell r="I58">
            <v>0</v>
          </cell>
          <cell r="J58">
            <v>-2707407</v>
          </cell>
        </row>
        <row r="59">
          <cell r="A59" t="str">
            <v>10-02-070  AMORTIZACION SOFTWARE</v>
          </cell>
          <cell r="B59">
            <v>0</v>
          </cell>
          <cell r="C59">
            <v>10423338</v>
          </cell>
          <cell r="D59">
            <v>0</v>
          </cell>
          <cell r="E59">
            <v>10423338</v>
          </cell>
          <cell r="F59">
            <v>0</v>
          </cell>
          <cell r="G59">
            <v>10423338</v>
          </cell>
          <cell r="H59">
            <v>0</v>
          </cell>
          <cell r="I59">
            <v>0</v>
          </cell>
          <cell r="J59">
            <v>-10423338</v>
          </cell>
        </row>
        <row r="60">
          <cell r="A60" t="str">
            <v>10-02-100  DERECHOS FEDERATIVOS/ECONOMICOS</v>
          </cell>
          <cell r="B60">
            <v>134824280</v>
          </cell>
          <cell r="C60">
            <v>0</v>
          </cell>
          <cell r="D60">
            <v>134824280</v>
          </cell>
          <cell r="E60">
            <v>0</v>
          </cell>
          <cell r="F60">
            <v>134824280</v>
          </cell>
          <cell r="G60">
            <v>0</v>
          </cell>
          <cell r="H60">
            <v>0</v>
          </cell>
          <cell r="I60">
            <v>0</v>
          </cell>
          <cell r="J60">
            <v>134824280</v>
          </cell>
        </row>
        <row r="61">
          <cell r="A61" t="str">
            <v>10-02-105  AMORTIZ. ACUM. CONTRATOS JUGADORES</v>
          </cell>
          <cell r="B61">
            <v>0</v>
          </cell>
          <cell r="C61">
            <v>134824280</v>
          </cell>
          <cell r="D61">
            <v>0</v>
          </cell>
          <cell r="E61">
            <v>134824280</v>
          </cell>
          <cell r="F61">
            <v>0</v>
          </cell>
          <cell r="G61">
            <v>134824280</v>
          </cell>
          <cell r="H61">
            <v>0</v>
          </cell>
          <cell r="I61">
            <v>0</v>
          </cell>
          <cell r="J61">
            <v>-134824280</v>
          </cell>
        </row>
        <row r="62">
          <cell r="A62" t="str">
            <v>10-02-150  PROVISION INCOBRABLE</v>
          </cell>
          <cell r="B62">
            <v>0</v>
          </cell>
          <cell r="C62">
            <v>388602</v>
          </cell>
          <cell r="D62">
            <v>0</v>
          </cell>
          <cell r="E62">
            <v>388602</v>
          </cell>
          <cell r="F62">
            <v>0</v>
          </cell>
          <cell r="G62">
            <v>388602</v>
          </cell>
          <cell r="H62">
            <v>0</v>
          </cell>
          <cell r="I62">
            <v>0</v>
          </cell>
          <cell r="J62">
            <v>-388602</v>
          </cell>
        </row>
        <row r="63">
          <cell r="A63" t="str">
            <v>10-02-200  PLUSVALIA RANGERS</v>
          </cell>
          <cell r="B63">
            <v>550299863</v>
          </cell>
          <cell r="C63">
            <v>0</v>
          </cell>
          <cell r="D63">
            <v>550299863</v>
          </cell>
          <cell r="E63">
            <v>0</v>
          </cell>
          <cell r="F63">
            <v>550299863</v>
          </cell>
          <cell r="G63">
            <v>0</v>
          </cell>
          <cell r="H63">
            <v>0</v>
          </cell>
          <cell r="I63">
            <v>0</v>
          </cell>
          <cell r="J63">
            <v>550299863</v>
          </cell>
        </row>
        <row r="64">
          <cell r="A64" t="str">
            <v>10-03-001  INVERSION RANGERS STORE</v>
          </cell>
          <cell r="B64">
            <v>5000000</v>
          </cell>
          <cell r="C64">
            <v>0</v>
          </cell>
          <cell r="D64">
            <v>5000000</v>
          </cell>
          <cell r="E64">
            <v>0</v>
          </cell>
          <cell r="F64">
            <v>5000000</v>
          </cell>
          <cell r="G64">
            <v>0</v>
          </cell>
          <cell r="H64">
            <v>0</v>
          </cell>
          <cell r="I64">
            <v>0</v>
          </cell>
          <cell r="J64">
            <v>5000000</v>
          </cell>
        </row>
        <row r="65">
          <cell r="A65" t="str">
            <v>10-03-010  ACTIVO POR IMPUESTO DIFERIDO</v>
          </cell>
          <cell r="B65">
            <v>1452127230</v>
          </cell>
          <cell r="C65">
            <v>0</v>
          </cell>
          <cell r="D65">
            <v>1452127230</v>
          </cell>
          <cell r="E65">
            <v>0</v>
          </cell>
          <cell r="F65">
            <v>1452127230</v>
          </cell>
          <cell r="G65">
            <v>0</v>
          </cell>
          <cell r="H65">
            <v>0</v>
          </cell>
          <cell r="I65">
            <v>0</v>
          </cell>
          <cell r="J65">
            <v>1452127230</v>
          </cell>
        </row>
        <row r="66">
          <cell r="A66" t="str">
            <v>10-03-020  PROVISION DE INCOBRABLES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 t="str">
            <v>20-01-001  REMUNERACIONES POR PAGAR</v>
          </cell>
          <cell r="B67">
            <v>1322949647</v>
          </cell>
          <cell r="C67">
            <v>1341574044</v>
          </cell>
          <cell r="D67">
            <v>0</v>
          </cell>
          <cell r="E67">
            <v>18624397</v>
          </cell>
          <cell r="F67">
            <v>0</v>
          </cell>
          <cell r="G67">
            <v>18624397</v>
          </cell>
          <cell r="H67">
            <v>0</v>
          </cell>
          <cell r="I67">
            <v>0</v>
          </cell>
          <cell r="J67">
            <v>-18624397</v>
          </cell>
        </row>
        <row r="68">
          <cell r="A68" t="str">
            <v>20-01-002  LEYES SOCIALES POR PAGAR</v>
          </cell>
          <cell r="B68">
            <v>339315531</v>
          </cell>
          <cell r="C68">
            <v>346126232</v>
          </cell>
          <cell r="D68">
            <v>0</v>
          </cell>
          <cell r="E68">
            <v>6810701</v>
          </cell>
          <cell r="F68">
            <v>0</v>
          </cell>
          <cell r="G68">
            <v>6810701</v>
          </cell>
          <cell r="H68">
            <v>0</v>
          </cell>
          <cell r="I68">
            <v>0</v>
          </cell>
          <cell r="J68">
            <v>-6810701</v>
          </cell>
        </row>
        <row r="69">
          <cell r="A69" t="str">
            <v>20-01-003  FINIQUITOS POR PAGAR</v>
          </cell>
          <cell r="B69">
            <v>274108487</v>
          </cell>
          <cell r="C69">
            <v>301351048</v>
          </cell>
          <cell r="D69">
            <v>0</v>
          </cell>
          <cell r="E69">
            <v>27242561</v>
          </cell>
          <cell r="F69">
            <v>0</v>
          </cell>
          <cell r="G69">
            <v>27242561</v>
          </cell>
          <cell r="H69">
            <v>0</v>
          </cell>
          <cell r="I69">
            <v>0</v>
          </cell>
          <cell r="J69">
            <v>-27242561</v>
          </cell>
        </row>
        <row r="70">
          <cell r="A70" t="str">
            <v>20-01-005  3% PRESTAMO SOLIDARIO</v>
          </cell>
          <cell r="B70">
            <v>3098514</v>
          </cell>
          <cell r="C70">
            <v>3098514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20-01-006  3% PRESTAMO SOLIDARIO HONORARIOS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20-01-010  OBLIGACIONES FACTORONE TRABAJADORES</v>
          </cell>
          <cell r="B72">
            <v>1300000</v>
          </cell>
          <cell r="C72">
            <v>3757964</v>
          </cell>
          <cell r="D72">
            <v>0</v>
          </cell>
          <cell r="E72">
            <v>2457964</v>
          </cell>
          <cell r="F72">
            <v>0</v>
          </cell>
          <cell r="G72">
            <v>2457964</v>
          </cell>
          <cell r="H72">
            <v>0</v>
          </cell>
          <cell r="I72">
            <v>0</v>
          </cell>
          <cell r="J72">
            <v>-2457964</v>
          </cell>
        </row>
        <row r="73">
          <cell r="A73" t="str">
            <v>20-01-011  OBLIGACIONES SANTA ELENA TRABAJADORES</v>
          </cell>
          <cell r="B73">
            <v>391390</v>
          </cell>
          <cell r="C73">
            <v>391390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20-01-022  CHEQUES GIRADOS Y NO COBRADOS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20-01-050  PROVEEDORES</v>
          </cell>
          <cell r="B75">
            <v>721061885</v>
          </cell>
          <cell r="C75">
            <v>889929913</v>
          </cell>
          <cell r="D75">
            <v>0</v>
          </cell>
          <cell r="E75">
            <v>168868028</v>
          </cell>
          <cell r="F75">
            <v>0</v>
          </cell>
          <cell r="G75">
            <v>168868028</v>
          </cell>
          <cell r="H75">
            <v>0</v>
          </cell>
          <cell r="I75">
            <v>0</v>
          </cell>
          <cell r="J75">
            <v>-168868028</v>
          </cell>
        </row>
        <row r="76">
          <cell r="A76" t="str">
            <v>20-01-051  HONORARIOS</v>
          </cell>
          <cell r="B76">
            <v>32596924</v>
          </cell>
          <cell r="C76">
            <v>45988938</v>
          </cell>
          <cell r="D76">
            <v>0</v>
          </cell>
          <cell r="E76">
            <v>13392014</v>
          </cell>
          <cell r="F76">
            <v>0</v>
          </cell>
          <cell r="G76">
            <v>13392014</v>
          </cell>
          <cell r="H76">
            <v>0</v>
          </cell>
          <cell r="I76">
            <v>0</v>
          </cell>
          <cell r="J76">
            <v>-13392014</v>
          </cell>
        </row>
        <row r="77">
          <cell r="A77" t="str">
            <v>20-01-052  DOCUMENTOS POR PAGAR</v>
          </cell>
          <cell r="B77">
            <v>1005904</v>
          </cell>
          <cell r="C77">
            <v>2157951</v>
          </cell>
          <cell r="D77">
            <v>0</v>
          </cell>
          <cell r="E77">
            <v>1152047</v>
          </cell>
          <cell r="F77">
            <v>0</v>
          </cell>
          <cell r="G77">
            <v>1152047</v>
          </cell>
          <cell r="H77">
            <v>0</v>
          </cell>
          <cell r="I77">
            <v>0</v>
          </cell>
          <cell r="J77">
            <v>-1152047</v>
          </cell>
        </row>
        <row r="78">
          <cell r="A78" t="str">
            <v>20-01-053  CHEQUES GIRADOS Y NO COBRADOS</v>
          </cell>
          <cell r="B78">
            <v>25904143</v>
          </cell>
          <cell r="C78">
            <v>25904143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 t="str">
            <v>20-01-054  OBLIGACIONES CORRIENTES</v>
          </cell>
          <cell r="B79">
            <v>1184570</v>
          </cell>
          <cell r="C79">
            <v>1184572</v>
          </cell>
          <cell r="D79">
            <v>0</v>
          </cell>
          <cell r="E79">
            <v>2</v>
          </cell>
          <cell r="F79">
            <v>0</v>
          </cell>
          <cell r="G79">
            <v>2</v>
          </cell>
          <cell r="H79">
            <v>0</v>
          </cell>
          <cell r="I79">
            <v>0</v>
          </cell>
          <cell r="J79">
            <v>-2</v>
          </cell>
        </row>
        <row r="80">
          <cell r="A80" t="str">
            <v>20-01-055  ANTICIPO CLIENTES</v>
          </cell>
          <cell r="B80">
            <v>149903122</v>
          </cell>
          <cell r="C80">
            <v>150620002</v>
          </cell>
          <cell r="D80">
            <v>0</v>
          </cell>
          <cell r="E80">
            <v>716880</v>
          </cell>
          <cell r="F80">
            <v>0</v>
          </cell>
          <cell r="G80">
            <v>716880</v>
          </cell>
          <cell r="H80">
            <v>0</v>
          </cell>
          <cell r="I80">
            <v>0</v>
          </cell>
          <cell r="J80">
            <v>-716880</v>
          </cell>
        </row>
        <row r="81">
          <cell r="A81" t="str">
            <v>20-01-056  INGRESOS ANTICIPADOS</v>
          </cell>
          <cell r="B81">
            <v>0</v>
          </cell>
          <cell r="C81">
            <v>7107959</v>
          </cell>
          <cell r="D81">
            <v>0</v>
          </cell>
          <cell r="E81">
            <v>7107959</v>
          </cell>
          <cell r="F81">
            <v>0</v>
          </cell>
          <cell r="G81">
            <v>7107959</v>
          </cell>
          <cell r="H81">
            <v>0</v>
          </cell>
          <cell r="I81">
            <v>0</v>
          </cell>
        </row>
        <row r="82">
          <cell r="A82" t="str">
            <v>20-01-060  PROVEEDORES ANTIGUOS</v>
          </cell>
          <cell r="B82">
            <v>0</v>
          </cell>
          <cell r="C82">
            <v>9661670</v>
          </cell>
          <cell r="D82">
            <v>0</v>
          </cell>
          <cell r="E82">
            <v>9661670</v>
          </cell>
          <cell r="F82">
            <v>0</v>
          </cell>
          <cell r="G82">
            <v>9661670</v>
          </cell>
          <cell r="H82">
            <v>0</v>
          </cell>
          <cell r="I82">
            <v>0</v>
          </cell>
          <cell r="J82">
            <v>-9661670</v>
          </cell>
        </row>
        <row r="83">
          <cell r="A83" t="str">
            <v>20-01-061  HONORARIOS ANTIGUOS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20-01-100  IVA DEBITO</v>
          </cell>
          <cell r="B84">
            <v>391716467</v>
          </cell>
          <cell r="C84">
            <v>391716467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 t="str">
            <v>20-01-101  RETENCION HONORARIOS</v>
          </cell>
          <cell r="B85">
            <v>5636445</v>
          </cell>
          <cell r="C85">
            <v>5636444</v>
          </cell>
          <cell r="D85">
            <v>1</v>
          </cell>
          <cell r="E85">
            <v>0</v>
          </cell>
          <cell r="F85">
            <v>1</v>
          </cell>
          <cell r="G85">
            <v>0</v>
          </cell>
          <cell r="H85">
            <v>0</v>
          </cell>
          <cell r="I85">
            <v>0</v>
          </cell>
          <cell r="J85">
            <v>1</v>
          </cell>
        </row>
        <row r="86">
          <cell r="A86" t="str">
            <v>20-01-102  IMPUESTO UNICO TRABAJADORES</v>
          </cell>
          <cell r="B86">
            <v>61446512</v>
          </cell>
          <cell r="C86">
            <v>61446512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20-01-103  FORMULARIO 29 POR PAGAR</v>
          </cell>
          <cell r="B87">
            <v>353241547</v>
          </cell>
          <cell r="C87">
            <v>429132267</v>
          </cell>
          <cell r="D87">
            <v>0</v>
          </cell>
          <cell r="E87">
            <v>75890720</v>
          </cell>
          <cell r="F87">
            <v>0</v>
          </cell>
          <cell r="G87">
            <v>75890720</v>
          </cell>
          <cell r="H87">
            <v>0</v>
          </cell>
          <cell r="I87">
            <v>0</v>
          </cell>
          <cell r="J87">
            <v>-75890720</v>
          </cell>
        </row>
        <row r="88">
          <cell r="A88" t="str">
            <v>20-01-104  CONVENIO TGR POR PAGAR</v>
          </cell>
          <cell r="B88">
            <v>79605253</v>
          </cell>
          <cell r="C88">
            <v>130787017</v>
          </cell>
          <cell r="D88">
            <v>0</v>
          </cell>
          <cell r="E88">
            <v>51181764</v>
          </cell>
          <cell r="F88">
            <v>0</v>
          </cell>
          <cell r="G88">
            <v>51181764</v>
          </cell>
          <cell r="H88">
            <v>0</v>
          </cell>
          <cell r="I88">
            <v>0</v>
          </cell>
          <cell r="J88">
            <v>-51181764</v>
          </cell>
        </row>
        <row r="89">
          <cell r="A89" t="str">
            <v>20-01-120  PROVISION VACACIONES</v>
          </cell>
          <cell r="B89">
            <v>0</v>
          </cell>
          <cell r="C89">
            <v>60024190</v>
          </cell>
          <cell r="D89">
            <v>0</v>
          </cell>
          <cell r="E89">
            <v>60024190</v>
          </cell>
          <cell r="F89">
            <v>0</v>
          </cell>
          <cell r="G89">
            <v>60024190</v>
          </cell>
          <cell r="H89">
            <v>0</v>
          </cell>
          <cell r="I89">
            <v>0</v>
          </cell>
          <cell r="J89">
            <v>-60024190</v>
          </cell>
        </row>
        <row r="90">
          <cell r="A90" t="str">
            <v>20-01-121  PROVISION GASTOS</v>
          </cell>
          <cell r="B90">
            <v>599218</v>
          </cell>
          <cell r="C90">
            <v>15599218</v>
          </cell>
          <cell r="D90">
            <v>0</v>
          </cell>
          <cell r="E90">
            <v>15000000</v>
          </cell>
          <cell r="F90">
            <v>0</v>
          </cell>
          <cell r="G90">
            <v>15000000</v>
          </cell>
          <cell r="H90">
            <v>0</v>
          </cell>
          <cell r="I90">
            <v>0</v>
          </cell>
          <cell r="J90">
            <v>-15000000</v>
          </cell>
        </row>
        <row r="91">
          <cell r="A91" t="str">
            <v>20-01-122  PROVISION ANTICIPO INDEMNIZACION JUGADORES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 t="str">
            <v>20-01-150  OBLIGACIONES FACTORONE</v>
          </cell>
          <cell r="B92">
            <v>861128511</v>
          </cell>
          <cell r="C92">
            <v>2286024560</v>
          </cell>
          <cell r="D92">
            <v>0</v>
          </cell>
          <cell r="E92">
            <v>1424896049</v>
          </cell>
          <cell r="F92">
            <v>0</v>
          </cell>
          <cell r="G92">
            <v>1424896049</v>
          </cell>
          <cell r="H92">
            <v>0</v>
          </cell>
          <cell r="I92">
            <v>0</v>
          </cell>
          <cell r="J92">
            <v>-1424896049</v>
          </cell>
        </row>
        <row r="93">
          <cell r="A93" t="str">
            <v>20-01-151  OBLIGACIONES SERVIONE</v>
          </cell>
          <cell r="B93">
            <v>188283775</v>
          </cell>
          <cell r="C93">
            <v>196283775</v>
          </cell>
          <cell r="D93">
            <v>0</v>
          </cell>
          <cell r="E93">
            <v>8000000</v>
          </cell>
          <cell r="F93">
            <v>0</v>
          </cell>
          <cell r="G93">
            <v>8000000</v>
          </cell>
          <cell r="H93">
            <v>0</v>
          </cell>
          <cell r="I93">
            <v>0</v>
          </cell>
          <cell r="J93">
            <v>-8000000</v>
          </cell>
        </row>
        <row r="94">
          <cell r="A94" t="str">
            <v>20-01-160  OBLIGACIONES SANTA ELENA CAPITALIZABLE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20-01-161  OBLIGACIONES SANTA ELENA 2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20-02-001  OBLIGACIONES NO CORRIENTES</v>
          </cell>
          <cell r="B96">
            <v>0</v>
          </cell>
          <cell r="C96">
            <v>36030080</v>
          </cell>
          <cell r="D96">
            <v>0</v>
          </cell>
          <cell r="E96">
            <v>36030080</v>
          </cell>
          <cell r="F96">
            <v>0</v>
          </cell>
          <cell r="G96">
            <v>36030080</v>
          </cell>
          <cell r="H96">
            <v>0</v>
          </cell>
          <cell r="I96">
            <v>0</v>
          </cell>
          <cell r="J96">
            <v>-36030080</v>
          </cell>
        </row>
        <row r="97">
          <cell r="A97" t="str">
            <v>20-02-002  PROVISION SENTENCIA ANFP</v>
          </cell>
          <cell r="B97">
            <v>0</v>
          </cell>
          <cell r="C97">
            <v>85709846</v>
          </cell>
          <cell r="D97">
            <v>0</v>
          </cell>
          <cell r="E97">
            <v>85709846</v>
          </cell>
          <cell r="F97">
            <v>0</v>
          </cell>
          <cell r="G97">
            <v>85709846</v>
          </cell>
          <cell r="H97">
            <v>0</v>
          </cell>
          <cell r="I97">
            <v>0</v>
          </cell>
          <cell r="J97">
            <v>-85709846</v>
          </cell>
        </row>
        <row r="98">
          <cell r="A98" t="str">
            <v>20-02-010  IMPUESTOS POR RECUPERAR NO CORRIENTES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20-02-100  PASIVO POR IMPUESTO DIFERIDO</v>
          </cell>
          <cell r="B99">
            <v>0</v>
          </cell>
          <cell r="C99">
            <v>38896685</v>
          </cell>
          <cell r="D99">
            <v>0</v>
          </cell>
          <cell r="E99">
            <v>38896685</v>
          </cell>
          <cell r="F99">
            <v>0</v>
          </cell>
          <cell r="G99">
            <v>38896685</v>
          </cell>
          <cell r="H99">
            <v>0</v>
          </cell>
          <cell r="I99">
            <v>0</v>
          </cell>
          <cell r="J99">
            <v>-38896685</v>
          </cell>
        </row>
        <row r="100">
          <cell r="A100" t="str">
            <v>20-03-001  CAPITAL</v>
          </cell>
          <cell r="B100">
            <v>0</v>
          </cell>
          <cell r="C100">
            <v>641137202</v>
          </cell>
          <cell r="D100">
            <v>0</v>
          </cell>
          <cell r="E100">
            <v>641137202</v>
          </cell>
          <cell r="F100">
            <v>0</v>
          </cell>
          <cell r="G100">
            <v>641137202</v>
          </cell>
          <cell r="H100">
            <v>0</v>
          </cell>
          <cell r="I100">
            <v>0</v>
          </cell>
          <cell r="J100">
            <v>-641137202</v>
          </cell>
        </row>
        <row r="101">
          <cell r="A101" t="str">
            <v>20-03-002  REVALORIZACION ACTIVOS FIJOS SEGUN NIIF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20-03-040  RESULTADO DEL EJERCICIO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20-03-050  RESULTADO ACUMULADO</v>
          </cell>
          <cell r="B103">
            <v>0</v>
          </cell>
          <cell r="C103">
            <v>888128317</v>
          </cell>
          <cell r="D103">
            <v>0</v>
          </cell>
          <cell r="E103">
            <v>888128317</v>
          </cell>
          <cell r="F103">
            <v>0</v>
          </cell>
          <cell r="G103">
            <v>888128317</v>
          </cell>
          <cell r="H103">
            <v>0</v>
          </cell>
          <cell r="I103">
            <v>0</v>
          </cell>
          <cell r="J103">
            <v>-888128317</v>
          </cell>
        </row>
        <row r="104">
          <cell r="A104" t="str">
            <v>30-01-001  REMUNERACIONES PLANTEL PROFESIONAL</v>
          </cell>
          <cell r="B104">
            <v>1404712167</v>
          </cell>
          <cell r="C104">
            <v>0</v>
          </cell>
          <cell r="D104">
            <v>1404712167</v>
          </cell>
          <cell r="E104">
            <v>0</v>
          </cell>
          <cell r="F104">
            <v>0</v>
          </cell>
          <cell r="G104">
            <v>0</v>
          </cell>
          <cell r="H104">
            <v>1404712167</v>
          </cell>
          <cell r="I104">
            <v>0</v>
          </cell>
          <cell r="J104">
            <v>1404712167</v>
          </cell>
        </row>
        <row r="105">
          <cell r="A105" t="str">
            <v>30-01-002  REMUNERACIONES PLANTEL FORMATIVO</v>
          </cell>
          <cell r="B105">
            <v>79931167</v>
          </cell>
          <cell r="C105">
            <v>46713</v>
          </cell>
          <cell r="D105">
            <v>79884454</v>
          </cell>
          <cell r="E105">
            <v>0</v>
          </cell>
          <cell r="F105">
            <v>0</v>
          </cell>
          <cell r="G105">
            <v>0</v>
          </cell>
          <cell r="H105">
            <v>79884454</v>
          </cell>
          <cell r="I105">
            <v>0</v>
          </cell>
          <cell r="J105">
            <v>79884454</v>
          </cell>
        </row>
        <row r="106">
          <cell r="A106" t="str">
            <v>30-01-003  REMUNERACIONES PLANTEL FEMENINO</v>
          </cell>
          <cell r="B106">
            <v>74779464</v>
          </cell>
          <cell r="C106">
            <v>0</v>
          </cell>
          <cell r="D106">
            <v>74779464</v>
          </cell>
          <cell r="E106">
            <v>0</v>
          </cell>
          <cell r="F106">
            <v>0</v>
          </cell>
          <cell r="G106">
            <v>0</v>
          </cell>
          <cell r="H106">
            <v>74779464</v>
          </cell>
          <cell r="I106">
            <v>0</v>
          </cell>
          <cell r="J106">
            <v>74779464</v>
          </cell>
        </row>
        <row r="107">
          <cell r="A107" t="str">
            <v>30-01-010  FERIADO LEGAL/PROPORCIONAL PLANTEL PROFESIONAL</v>
          </cell>
          <cell r="B107">
            <v>105765526</v>
          </cell>
          <cell r="C107">
            <v>0</v>
          </cell>
          <cell r="D107">
            <v>105765526</v>
          </cell>
          <cell r="E107">
            <v>0</v>
          </cell>
          <cell r="F107">
            <v>0</v>
          </cell>
          <cell r="G107">
            <v>0</v>
          </cell>
          <cell r="H107">
            <v>105765526</v>
          </cell>
          <cell r="I107">
            <v>0</v>
          </cell>
          <cell r="J107">
            <v>105765526</v>
          </cell>
        </row>
        <row r="108">
          <cell r="A108" t="str">
            <v>30-01-011  FERIADO LEGAL/PROPORCIONAL PLANTEL FORMATIVO</v>
          </cell>
          <cell r="B108">
            <v>1481019</v>
          </cell>
          <cell r="C108">
            <v>0</v>
          </cell>
          <cell r="D108">
            <v>1481019</v>
          </cell>
          <cell r="E108">
            <v>0</v>
          </cell>
          <cell r="F108">
            <v>0</v>
          </cell>
          <cell r="G108">
            <v>0</v>
          </cell>
          <cell r="H108">
            <v>1481019</v>
          </cell>
          <cell r="I108">
            <v>0</v>
          </cell>
          <cell r="J108">
            <v>1481019</v>
          </cell>
        </row>
        <row r="109">
          <cell r="A109" t="str">
            <v>30-01-012  INDEMNIZACION PLANTEL PROFESIONAL</v>
          </cell>
          <cell r="B109">
            <v>70899646</v>
          </cell>
          <cell r="C109">
            <v>0</v>
          </cell>
          <cell r="D109">
            <v>70899646</v>
          </cell>
          <cell r="E109">
            <v>0</v>
          </cell>
          <cell r="F109">
            <v>0</v>
          </cell>
          <cell r="G109">
            <v>0</v>
          </cell>
          <cell r="H109">
            <v>70899646</v>
          </cell>
          <cell r="I109">
            <v>0</v>
          </cell>
          <cell r="J109">
            <v>70899646</v>
          </cell>
        </row>
        <row r="110">
          <cell r="A110" t="str">
            <v>30-01-013  INDEMNIZACION PLANTEL FORMATIVO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A111" t="str">
            <v>30-01-014  FERIADO LEGAL/PROPORCIONAL PLANTEL FEMENINO</v>
          </cell>
          <cell r="B111">
            <v>4083831</v>
          </cell>
          <cell r="C111">
            <v>0</v>
          </cell>
          <cell r="D111">
            <v>4083831</v>
          </cell>
          <cell r="E111">
            <v>0</v>
          </cell>
          <cell r="F111">
            <v>0</v>
          </cell>
          <cell r="G111">
            <v>0</v>
          </cell>
          <cell r="H111">
            <v>4083831</v>
          </cell>
          <cell r="I111">
            <v>0</v>
          </cell>
          <cell r="J111">
            <v>4083831</v>
          </cell>
        </row>
        <row r="112">
          <cell r="A112" t="str">
            <v>30-01-015  INDEMNIZACION PLANTEL FEMENINO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</row>
        <row r="113">
          <cell r="A113" t="str">
            <v>30-01-020  SEGUROS DE ACCIDENTES</v>
          </cell>
          <cell r="B113">
            <v>25342544</v>
          </cell>
          <cell r="C113">
            <v>1189533</v>
          </cell>
          <cell r="D113">
            <v>24153011</v>
          </cell>
          <cell r="E113">
            <v>0</v>
          </cell>
          <cell r="F113">
            <v>0</v>
          </cell>
          <cell r="G113">
            <v>0</v>
          </cell>
          <cell r="H113">
            <v>24153011</v>
          </cell>
          <cell r="I113">
            <v>0</v>
          </cell>
          <cell r="J113">
            <v>24153011</v>
          </cell>
        </row>
        <row r="114">
          <cell r="A114" t="str">
            <v>30-01-021  SEGURO RESPONSABILIDAD CIVIL</v>
          </cell>
          <cell r="B114">
            <v>944724</v>
          </cell>
          <cell r="C114">
            <v>0</v>
          </cell>
          <cell r="D114">
            <v>944724</v>
          </cell>
          <cell r="E114">
            <v>0</v>
          </cell>
          <cell r="F114">
            <v>0</v>
          </cell>
          <cell r="G114">
            <v>0</v>
          </cell>
          <cell r="H114">
            <v>944724</v>
          </cell>
          <cell r="I114">
            <v>0</v>
          </cell>
          <cell r="J114">
            <v>944724</v>
          </cell>
        </row>
        <row r="115">
          <cell r="A115" t="str">
            <v>30-01-022  MEDICINA Y GASTOS MEDICOS</v>
          </cell>
          <cell r="B115">
            <v>11238243</v>
          </cell>
          <cell r="C115">
            <v>1089196</v>
          </cell>
          <cell r="D115">
            <v>10149047</v>
          </cell>
          <cell r="E115">
            <v>0</v>
          </cell>
          <cell r="F115">
            <v>0</v>
          </cell>
          <cell r="G115">
            <v>0</v>
          </cell>
          <cell r="H115">
            <v>10149047</v>
          </cell>
          <cell r="I115">
            <v>0</v>
          </cell>
          <cell r="J115">
            <v>10149047</v>
          </cell>
        </row>
        <row r="116">
          <cell r="A116" t="str">
            <v>30-01-023  INSUMOS HIGIENE Y SANITIZACION</v>
          </cell>
          <cell r="B116">
            <v>2369310</v>
          </cell>
          <cell r="C116">
            <v>955591</v>
          </cell>
          <cell r="D116">
            <v>1413719</v>
          </cell>
          <cell r="E116">
            <v>0</v>
          </cell>
          <cell r="F116">
            <v>0</v>
          </cell>
          <cell r="G116">
            <v>0</v>
          </cell>
          <cell r="H116">
            <v>1413719</v>
          </cell>
          <cell r="I116">
            <v>0</v>
          </cell>
          <cell r="J116">
            <v>1413719</v>
          </cell>
        </row>
        <row r="117">
          <cell r="A117" t="str">
            <v>30-01-024  HONORARIOS TECNICOS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30-01-025  HONORARIOS OFICIAL ENLACE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30-01-026  SERVICIOS AUDIOVISUAL</v>
          </cell>
          <cell r="B119">
            <v>210526</v>
          </cell>
          <cell r="C119">
            <v>0</v>
          </cell>
          <cell r="D119">
            <v>210526</v>
          </cell>
          <cell r="E119">
            <v>0</v>
          </cell>
          <cell r="F119">
            <v>0</v>
          </cell>
          <cell r="G119">
            <v>0</v>
          </cell>
          <cell r="H119">
            <v>210526</v>
          </cell>
          <cell r="I119">
            <v>0</v>
          </cell>
          <cell r="J119">
            <v>210526</v>
          </cell>
        </row>
        <row r="120">
          <cell r="A120" t="str">
            <v>30-01-050  AMORTIZACION DERECHOS JUGADORES</v>
          </cell>
          <cell r="B120">
            <v>6757523</v>
          </cell>
          <cell r="C120">
            <v>0</v>
          </cell>
          <cell r="D120">
            <v>6757523</v>
          </cell>
          <cell r="E120">
            <v>0</v>
          </cell>
          <cell r="F120">
            <v>0</v>
          </cell>
          <cell r="G120">
            <v>0</v>
          </cell>
          <cell r="H120">
            <v>6757523</v>
          </cell>
          <cell r="I120">
            <v>0</v>
          </cell>
          <cell r="J120">
            <v>6757523</v>
          </cell>
        </row>
        <row r="121">
          <cell r="A121" t="str">
            <v>30-01-051  DERECHOS DE FORMACION/SOLIDARIDAD</v>
          </cell>
          <cell r="B121">
            <v>2232350</v>
          </cell>
          <cell r="C121">
            <v>0</v>
          </cell>
          <cell r="D121">
            <v>2232350</v>
          </cell>
          <cell r="E121">
            <v>0</v>
          </cell>
          <cell r="F121">
            <v>0</v>
          </cell>
          <cell r="G121">
            <v>0</v>
          </cell>
          <cell r="H121">
            <v>2232350</v>
          </cell>
          <cell r="I121">
            <v>0</v>
          </cell>
          <cell r="J121">
            <v>2232350</v>
          </cell>
        </row>
        <row r="122">
          <cell r="A122" t="str">
            <v>30-01-052  ARRIENDO DE PASES JUGADORES</v>
          </cell>
          <cell r="B122">
            <v>41409024</v>
          </cell>
          <cell r="C122">
            <v>0</v>
          </cell>
          <cell r="D122">
            <v>41409024</v>
          </cell>
          <cell r="E122">
            <v>0</v>
          </cell>
          <cell r="F122">
            <v>0</v>
          </cell>
          <cell r="G122">
            <v>0</v>
          </cell>
          <cell r="H122">
            <v>41409024</v>
          </cell>
          <cell r="I122">
            <v>0</v>
          </cell>
          <cell r="J122">
            <v>41409024</v>
          </cell>
        </row>
        <row r="123">
          <cell r="A123" t="str">
            <v>30-01-053  PAGO CESION TEMPORAL</v>
          </cell>
          <cell r="B123">
            <v>32190785</v>
          </cell>
          <cell r="C123">
            <v>0</v>
          </cell>
          <cell r="D123">
            <v>32190785</v>
          </cell>
          <cell r="E123">
            <v>0</v>
          </cell>
          <cell r="F123">
            <v>0</v>
          </cell>
          <cell r="G123">
            <v>0</v>
          </cell>
          <cell r="H123">
            <v>32190785</v>
          </cell>
          <cell r="I123">
            <v>0</v>
          </cell>
          <cell r="J123">
            <v>32190785</v>
          </cell>
        </row>
        <row r="124">
          <cell r="A124" t="str">
            <v>30-01-054  COMISIONES REPRESENTANTES</v>
          </cell>
          <cell r="B124">
            <v>12293729</v>
          </cell>
          <cell r="C124">
            <v>0</v>
          </cell>
          <cell r="D124">
            <v>12293729</v>
          </cell>
          <cell r="E124">
            <v>0</v>
          </cell>
          <cell r="F124">
            <v>0</v>
          </cell>
          <cell r="G124">
            <v>0</v>
          </cell>
          <cell r="H124">
            <v>12293729</v>
          </cell>
          <cell r="I124">
            <v>0</v>
          </cell>
          <cell r="J124">
            <v>12293729</v>
          </cell>
        </row>
        <row r="125">
          <cell r="A125" t="str">
            <v>30-01-055  ASESORIA DEPORTIVA</v>
          </cell>
          <cell r="B125">
            <v>22095088</v>
          </cell>
          <cell r="C125">
            <v>2500000</v>
          </cell>
          <cell r="D125">
            <v>19595088</v>
          </cell>
          <cell r="E125">
            <v>0</v>
          </cell>
          <cell r="F125">
            <v>0</v>
          </cell>
          <cell r="G125">
            <v>0</v>
          </cell>
          <cell r="H125">
            <v>19595088</v>
          </cell>
          <cell r="I125">
            <v>0</v>
          </cell>
          <cell r="J125">
            <v>19595088</v>
          </cell>
        </row>
        <row r="126">
          <cell r="A126" t="str">
            <v>30-01-056  INSCRIPCION JUGADORES ANFA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30-01-057  PRIMA DE CONTRATACIÓN</v>
          </cell>
          <cell r="B127">
            <v>3000000</v>
          </cell>
          <cell r="C127">
            <v>0</v>
          </cell>
          <cell r="D127">
            <v>3000000</v>
          </cell>
          <cell r="E127">
            <v>0</v>
          </cell>
          <cell r="F127">
            <v>0</v>
          </cell>
          <cell r="G127">
            <v>0</v>
          </cell>
          <cell r="H127">
            <v>3000000</v>
          </cell>
          <cell r="I127">
            <v>0</v>
          </cell>
          <cell r="J127">
            <v>3000000</v>
          </cell>
        </row>
        <row r="128">
          <cell r="A128" t="str">
            <v>30-01-058  APOYO JUVENILES</v>
          </cell>
          <cell r="B128">
            <v>2100000</v>
          </cell>
          <cell r="C128">
            <v>0</v>
          </cell>
          <cell r="D128">
            <v>2100000</v>
          </cell>
          <cell r="E128">
            <v>0</v>
          </cell>
          <cell r="F128">
            <v>0</v>
          </cell>
          <cell r="G128">
            <v>0</v>
          </cell>
          <cell r="H128">
            <v>2100000</v>
          </cell>
          <cell r="I128">
            <v>0</v>
          </cell>
          <cell r="J128">
            <v>2100000</v>
          </cell>
        </row>
        <row r="129">
          <cell r="A129" t="str">
            <v>30-01-060  ALIMENTACION PLANTEL</v>
          </cell>
          <cell r="B129">
            <v>90750587</v>
          </cell>
          <cell r="C129">
            <v>10435539</v>
          </cell>
          <cell r="D129">
            <v>80315048</v>
          </cell>
          <cell r="E129">
            <v>0</v>
          </cell>
          <cell r="F129">
            <v>0</v>
          </cell>
          <cell r="G129">
            <v>0</v>
          </cell>
          <cell r="H129">
            <v>80315048</v>
          </cell>
          <cell r="I129">
            <v>0</v>
          </cell>
          <cell r="J129">
            <v>80315048</v>
          </cell>
        </row>
        <row r="130">
          <cell r="A130" t="str">
            <v>30-01-061  ALOJAMIENTO PLANTEL</v>
          </cell>
          <cell r="B130">
            <v>76349140</v>
          </cell>
          <cell r="C130">
            <v>1827623</v>
          </cell>
          <cell r="D130">
            <v>74521517</v>
          </cell>
          <cell r="E130">
            <v>0</v>
          </cell>
          <cell r="F130">
            <v>0</v>
          </cell>
          <cell r="G130">
            <v>0</v>
          </cell>
          <cell r="H130">
            <v>74521517</v>
          </cell>
          <cell r="I130">
            <v>0</v>
          </cell>
          <cell r="J130">
            <v>74521517</v>
          </cell>
        </row>
        <row r="131">
          <cell r="A131" t="str">
            <v>30-01-062  TRASLADOS PLANTEL</v>
          </cell>
          <cell r="B131">
            <v>77652815</v>
          </cell>
          <cell r="C131">
            <v>5400400</v>
          </cell>
          <cell r="D131">
            <v>72252415</v>
          </cell>
          <cell r="E131">
            <v>0</v>
          </cell>
          <cell r="F131">
            <v>0</v>
          </cell>
          <cell r="G131">
            <v>0</v>
          </cell>
          <cell r="H131">
            <v>72252415</v>
          </cell>
          <cell r="I131">
            <v>0</v>
          </cell>
          <cell r="J131">
            <v>72252415</v>
          </cell>
        </row>
        <row r="132">
          <cell r="A132" t="str">
            <v>30-01-063  ALIMENTACION FUTBOL JOVEN</v>
          </cell>
          <cell r="B132">
            <v>6810210</v>
          </cell>
          <cell r="C132">
            <v>0</v>
          </cell>
          <cell r="D132">
            <v>6810210</v>
          </cell>
          <cell r="E132">
            <v>0</v>
          </cell>
          <cell r="F132">
            <v>0</v>
          </cell>
          <cell r="G132">
            <v>0</v>
          </cell>
          <cell r="H132">
            <v>6810210</v>
          </cell>
          <cell r="I132">
            <v>0</v>
          </cell>
          <cell r="J132">
            <v>6810210</v>
          </cell>
        </row>
        <row r="133">
          <cell r="A133" t="str">
            <v>30-01-064  ALOJAMIENTO FUTBOL JOVEN</v>
          </cell>
          <cell r="B133">
            <v>8701446</v>
          </cell>
          <cell r="C133">
            <v>1064395</v>
          </cell>
          <cell r="D133">
            <v>7637051</v>
          </cell>
          <cell r="E133">
            <v>0</v>
          </cell>
          <cell r="F133">
            <v>0</v>
          </cell>
          <cell r="G133">
            <v>0</v>
          </cell>
          <cell r="H133">
            <v>7637051</v>
          </cell>
          <cell r="I133">
            <v>0</v>
          </cell>
          <cell r="J133">
            <v>7637051</v>
          </cell>
        </row>
        <row r="134">
          <cell r="A134" t="str">
            <v>30-01-065  TRASLADO FUTBOL JOVEN</v>
          </cell>
          <cell r="B134">
            <v>23486600</v>
          </cell>
          <cell r="C134">
            <v>0</v>
          </cell>
          <cell r="D134">
            <v>23486600</v>
          </cell>
          <cell r="E134">
            <v>0</v>
          </cell>
          <cell r="F134">
            <v>0</v>
          </cell>
          <cell r="G134">
            <v>0</v>
          </cell>
          <cell r="H134">
            <v>23486600</v>
          </cell>
          <cell r="I134">
            <v>0</v>
          </cell>
          <cell r="J134">
            <v>23486600</v>
          </cell>
        </row>
        <row r="135">
          <cell r="A135" t="str">
            <v>30-01-066  TRASLADO FUTBOL FEMENINO</v>
          </cell>
          <cell r="B135">
            <v>11012080</v>
          </cell>
          <cell r="C135">
            <v>0</v>
          </cell>
          <cell r="D135">
            <v>11012080</v>
          </cell>
          <cell r="E135">
            <v>0</v>
          </cell>
          <cell r="F135">
            <v>0</v>
          </cell>
          <cell r="G135">
            <v>0</v>
          </cell>
          <cell r="H135">
            <v>11012080</v>
          </cell>
          <cell r="I135">
            <v>0</v>
          </cell>
          <cell r="J135">
            <v>11012080</v>
          </cell>
        </row>
        <row r="136">
          <cell r="A136" t="str">
            <v>30-01-067  ALIMENTACION FUTBOL FEMENINO</v>
          </cell>
          <cell r="B136">
            <v>2651593</v>
          </cell>
          <cell r="C136">
            <v>0</v>
          </cell>
          <cell r="D136">
            <v>2651593</v>
          </cell>
          <cell r="E136">
            <v>0</v>
          </cell>
          <cell r="F136">
            <v>0</v>
          </cell>
          <cell r="G136">
            <v>0</v>
          </cell>
          <cell r="H136">
            <v>2651593</v>
          </cell>
          <cell r="I136">
            <v>0</v>
          </cell>
          <cell r="J136">
            <v>2651593</v>
          </cell>
        </row>
        <row r="137">
          <cell r="A137" t="str">
            <v>30-01-068  ALOJAMIENTO FUTBOL FEMENINO</v>
          </cell>
          <cell r="B137">
            <v>417479</v>
          </cell>
          <cell r="C137">
            <v>0</v>
          </cell>
          <cell r="D137">
            <v>417479</v>
          </cell>
          <cell r="E137">
            <v>0</v>
          </cell>
          <cell r="F137">
            <v>0</v>
          </cell>
          <cell r="G137">
            <v>0</v>
          </cell>
          <cell r="H137">
            <v>417479</v>
          </cell>
          <cell r="I137">
            <v>0</v>
          </cell>
          <cell r="J137">
            <v>417479</v>
          </cell>
        </row>
        <row r="138">
          <cell r="A138" t="str">
            <v>30-01-070  ARRIENDO ESTADIO</v>
          </cell>
          <cell r="B138">
            <v>6912213</v>
          </cell>
          <cell r="C138">
            <v>0</v>
          </cell>
          <cell r="D138">
            <v>6912213</v>
          </cell>
          <cell r="E138">
            <v>0</v>
          </cell>
          <cell r="F138">
            <v>0</v>
          </cell>
          <cell r="G138">
            <v>0</v>
          </cell>
          <cell r="H138">
            <v>6912213</v>
          </cell>
          <cell r="I138">
            <v>0</v>
          </cell>
          <cell r="J138">
            <v>6912213</v>
          </cell>
        </row>
        <row r="139">
          <cell r="A139" t="str">
            <v>30-01-071  ARRIENDO CANCHA ENTRENAMIENTO</v>
          </cell>
          <cell r="B139">
            <v>116000</v>
          </cell>
          <cell r="C139">
            <v>0</v>
          </cell>
          <cell r="D139">
            <v>116000</v>
          </cell>
          <cell r="E139">
            <v>0</v>
          </cell>
          <cell r="F139">
            <v>0</v>
          </cell>
          <cell r="G139">
            <v>0</v>
          </cell>
          <cell r="H139">
            <v>116000</v>
          </cell>
          <cell r="I139">
            <v>0</v>
          </cell>
          <cell r="J139">
            <v>116000</v>
          </cell>
        </row>
        <row r="140">
          <cell r="A140" t="str">
            <v>30-01-072  INSUMOS Y SERVICIOS UTILERIA</v>
          </cell>
          <cell r="B140">
            <v>3707601</v>
          </cell>
          <cell r="C140">
            <v>0</v>
          </cell>
          <cell r="D140">
            <v>3707601</v>
          </cell>
          <cell r="E140">
            <v>0</v>
          </cell>
          <cell r="F140">
            <v>0</v>
          </cell>
          <cell r="G140">
            <v>0</v>
          </cell>
          <cell r="H140">
            <v>3707601</v>
          </cell>
          <cell r="I140">
            <v>0</v>
          </cell>
          <cell r="J140">
            <v>3707601</v>
          </cell>
        </row>
        <row r="141">
          <cell r="A141" t="str">
            <v>30-01-073  SERVICIO DE SEGURIDAD PARTIDOS</v>
          </cell>
          <cell r="B141">
            <v>43886191</v>
          </cell>
          <cell r="C141">
            <v>16040000</v>
          </cell>
          <cell r="D141">
            <v>27846191</v>
          </cell>
          <cell r="E141">
            <v>0</v>
          </cell>
          <cell r="F141">
            <v>0</v>
          </cell>
          <cell r="G141">
            <v>0</v>
          </cell>
          <cell r="H141">
            <v>27846191</v>
          </cell>
          <cell r="I141">
            <v>0</v>
          </cell>
          <cell r="J141">
            <v>27846191</v>
          </cell>
        </row>
        <row r="142">
          <cell r="A142" t="str">
            <v>30-01-074  SERVICIO CONTROL Y ACCESO ESTADIO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A143" t="str">
            <v>30-01-075  ORGANIZACION PARTIDOS</v>
          </cell>
          <cell r="B143">
            <v>13537814</v>
          </cell>
          <cell r="C143">
            <v>1298979</v>
          </cell>
          <cell r="D143">
            <v>12238835</v>
          </cell>
          <cell r="E143">
            <v>0</v>
          </cell>
          <cell r="F143">
            <v>0</v>
          </cell>
          <cell r="G143">
            <v>0</v>
          </cell>
          <cell r="H143">
            <v>12238835</v>
          </cell>
          <cell r="I143">
            <v>0</v>
          </cell>
          <cell r="J143">
            <v>12238835</v>
          </cell>
        </row>
        <row r="144">
          <cell r="A144" t="str">
            <v>30-01-076  IMPLEMENTACION DEPORTIVA</v>
          </cell>
          <cell r="B144">
            <v>59355904</v>
          </cell>
          <cell r="C144">
            <v>16350290</v>
          </cell>
          <cell r="D144">
            <v>43005614</v>
          </cell>
          <cell r="E144">
            <v>0</v>
          </cell>
          <cell r="F144">
            <v>0</v>
          </cell>
          <cell r="G144">
            <v>0</v>
          </cell>
          <cell r="H144">
            <v>43005614</v>
          </cell>
          <cell r="I144">
            <v>0</v>
          </cell>
          <cell r="J144">
            <v>43005614</v>
          </cell>
        </row>
        <row r="145">
          <cell r="A145" t="str">
            <v>30-01-077  SERVICIOS DE LOCUCION PARTIDOS</v>
          </cell>
          <cell r="B145">
            <v>1409358</v>
          </cell>
          <cell r="C145">
            <v>0</v>
          </cell>
          <cell r="D145">
            <v>1409358</v>
          </cell>
          <cell r="E145">
            <v>0</v>
          </cell>
          <cell r="F145">
            <v>0</v>
          </cell>
          <cell r="G145">
            <v>0</v>
          </cell>
          <cell r="H145">
            <v>1409358</v>
          </cell>
          <cell r="I145">
            <v>0</v>
          </cell>
          <cell r="J145">
            <v>1409358</v>
          </cell>
        </row>
        <row r="146">
          <cell r="A146" t="str">
            <v>30-01-078  FONDO SOLIDARIO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30-01-080  APORTE SOLIDARIO JUVENILES</v>
          </cell>
          <cell r="B147">
            <v>6217189</v>
          </cell>
          <cell r="C147">
            <v>0</v>
          </cell>
          <cell r="D147">
            <v>6217189</v>
          </cell>
          <cell r="E147">
            <v>0</v>
          </cell>
          <cell r="F147">
            <v>0</v>
          </cell>
          <cell r="G147">
            <v>0</v>
          </cell>
          <cell r="H147">
            <v>6217189</v>
          </cell>
          <cell r="I147">
            <v>0</v>
          </cell>
          <cell r="J147">
            <v>6217189</v>
          </cell>
        </row>
        <row r="148">
          <cell r="A148" t="str">
            <v>30-01-098  INSUMOS Y MANTENCION EQUIPOS</v>
          </cell>
          <cell r="B148">
            <v>5506537</v>
          </cell>
          <cell r="C148">
            <v>3423529</v>
          </cell>
          <cell r="D148">
            <v>2083008</v>
          </cell>
          <cell r="E148">
            <v>0</v>
          </cell>
          <cell r="F148">
            <v>0</v>
          </cell>
          <cell r="G148">
            <v>0</v>
          </cell>
          <cell r="H148">
            <v>2083008</v>
          </cell>
          <cell r="I148">
            <v>0</v>
          </cell>
          <cell r="J148">
            <v>2083008</v>
          </cell>
        </row>
        <row r="149">
          <cell r="A149" t="str">
            <v>30-01-099  INSUMOS MANTENCION CANCHA</v>
          </cell>
          <cell r="B149">
            <v>3249488</v>
          </cell>
          <cell r="C149">
            <v>361100</v>
          </cell>
          <cell r="D149">
            <v>2888388</v>
          </cell>
          <cell r="E149">
            <v>0</v>
          </cell>
          <cell r="F149">
            <v>0</v>
          </cell>
          <cell r="G149">
            <v>0</v>
          </cell>
          <cell r="H149">
            <v>2888388</v>
          </cell>
          <cell r="I149">
            <v>0</v>
          </cell>
          <cell r="J149">
            <v>2888388</v>
          </cell>
        </row>
        <row r="150">
          <cell r="A150" t="str">
            <v>30-01-100  INSUMOS Y MANTENCION ESTADIO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30-01-101  SERVICIO MANTENCION CANCHA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30-01-110  INSUMOS Y MANTENCION COMPLEJO DEPORTIVO</v>
          </cell>
          <cell r="B152">
            <v>18327626</v>
          </cell>
          <cell r="C152">
            <v>2466964</v>
          </cell>
          <cell r="D152">
            <v>15860662</v>
          </cell>
          <cell r="E152">
            <v>0</v>
          </cell>
          <cell r="F152">
            <v>0</v>
          </cell>
          <cell r="G152">
            <v>0</v>
          </cell>
          <cell r="H152">
            <v>15860662</v>
          </cell>
          <cell r="I152">
            <v>0</v>
          </cell>
          <cell r="J152">
            <v>15860662</v>
          </cell>
        </row>
        <row r="153">
          <cell r="A153" t="str">
            <v>30-01-112  SERVICIOS HONORARIOS COMPLEJO DEPOR.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30-02-001  REMUNERACIONES ADMINISTRACION</v>
          </cell>
          <cell r="B154">
            <v>198084925</v>
          </cell>
          <cell r="C154">
            <v>0</v>
          </cell>
          <cell r="D154">
            <v>198084925</v>
          </cell>
          <cell r="E154">
            <v>0</v>
          </cell>
          <cell r="F154">
            <v>0</v>
          </cell>
          <cell r="G154">
            <v>0</v>
          </cell>
          <cell r="H154">
            <v>198084925</v>
          </cell>
          <cell r="I154">
            <v>0</v>
          </cell>
          <cell r="J154">
            <v>198084925</v>
          </cell>
        </row>
        <row r="155">
          <cell r="A155" t="str">
            <v>30-02-002  FERIADO LEGAL/PROPORCIONAL ADM</v>
          </cell>
          <cell r="B155">
            <v>6218106</v>
          </cell>
          <cell r="C155">
            <v>0</v>
          </cell>
          <cell r="D155">
            <v>6218106</v>
          </cell>
          <cell r="E155">
            <v>0</v>
          </cell>
          <cell r="F155">
            <v>0</v>
          </cell>
          <cell r="G155">
            <v>0</v>
          </cell>
          <cell r="H155">
            <v>6218106</v>
          </cell>
          <cell r="I155">
            <v>0</v>
          </cell>
          <cell r="J155">
            <v>6218106</v>
          </cell>
        </row>
        <row r="156">
          <cell r="A156" t="str">
            <v>30-02-003  ANIVERSARIO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30-02-004  INDEMNIZACION ADMINISTRACION</v>
          </cell>
          <cell r="B157">
            <v>41237926</v>
          </cell>
          <cell r="C157">
            <v>0</v>
          </cell>
          <cell r="D157">
            <v>41237926</v>
          </cell>
          <cell r="E157">
            <v>0</v>
          </cell>
          <cell r="F157">
            <v>0</v>
          </cell>
          <cell r="G157">
            <v>0</v>
          </cell>
          <cell r="H157">
            <v>41237926</v>
          </cell>
          <cell r="I157">
            <v>0</v>
          </cell>
          <cell r="J157">
            <v>41237926</v>
          </cell>
        </row>
        <row r="158">
          <cell r="A158" t="str">
            <v>30-02-010  CONSUMOS BASICOS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30-02-011  INSUMOS Y MATERIALES OFICINA</v>
          </cell>
          <cell r="B159">
            <v>806533</v>
          </cell>
          <cell r="C159">
            <v>0</v>
          </cell>
          <cell r="D159">
            <v>806533</v>
          </cell>
          <cell r="E159">
            <v>0</v>
          </cell>
          <cell r="F159">
            <v>0</v>
          </cell>
          <cell r="G159">
            <v>0</v>
          </cell>
          <cell r="H159">
            <v>806533</v>
          </cell>
          <cell r="I159">
            <v>0</v>
          </cell>
          <cell r="J159">
            <v>806533</v>
          </cell>
        </row>
        <row r="160">
          <cell r="A160" t="str">
            <v>30-02-012  SERVICIOS E INSUMOS DE LIMPIEZA</v>
          </cell>
          <cell r="B160">
            <v>1076059</v>
          </cell>
          <cell r="C160">
            <v>0</v>
          </cell>
          <cell r="D160">
            <v>1076059</v>
          </cell>
          <cell r="E160">
            <v>0</v>
          </cell>
          <cell r="F160">
            <v>0</v>
          </cell>
          <cell r="G160">
            <v>0</v>
          </cell>
          <cell r="H160">
            <v>1076059</v>
          </cell>
          <cell r="I160">
            <v>0</v>
          </cell>
          <cell r="J160">
            <v>1076059</v>
          </cell>
        </row>
        <row r="161">
          <cell r="A161" t="str">
            <v>30-02-013  PUBLICACIONES Y SUSCRIPCIONES</v>
          </cell>
          <cell r="B161">
            <v>19330240</v>
          </cell>
          <cell r="C161">
            <v>250000</v>
          </cell>
          <cell r="D161">
            <v>19080240</v>
          </cell>
          <cell r="E161">
            <v>0</v>
          </cell>
          <cell r="F161">
            <v>0</v>
          </cell>
          <cell r="G161">
            <v>0</v>
          </cell>
          <cell r="H161">
            <v>19080240</v>
          </cell>
          <cell r="I161">
            <v>0</v>
          </cell>
          <cell r="J161">
            <v>19080240</v>
          </cell>
        </row>
        <row r="162">
          <cell r="A162" t="str">
            <v>30-02-014  GASTOS VIAJES ADMINISTRACION</v>
          </cell>
          <cell r="B162">
            <v>31235107</v>
          </cell>
          <cell r="C162">
            <v>0</v>
          </cell>
          <cell r="D162">
            <v>31235107</v>
          </cell>
          <cell r="E162">
            <v>0</v>
          </cell>
          <cell r="F162">
            <v>0</v>
          </cell>
          <cell r="G162">
            <v>0</v>
          </cell>
          <cell r="H162">
            <v>31235107</v>
          </cell>
          <cell r="I162">
            <v>0</v>
          </cell>
          <cell r="J162">
            <v>31235107</v>
          </cell>
        </row>
        <row r="163">
          <cell r="A163" t="str">
            <v>30-02-016  DISEÑO Y PUBLICIDAD</v>
          </cell>
          <cell r="B163">
            <v>5513621</v>
          </cell>
          <cell r="C163">
            <v>0</v>
          </cell>
          <cell r="D163">
            <v>5513621</v>
          </cell>
          <cell r="E163">
            <v>0</v>
          </cell>
          <cell r="F163">
            <v>0</v>
          </cell>
          <cell r="G163">
            <v>0</v>
          </cell>
          <cell r="H163">
            <v>5513621</v>
          </cell>
          <cell r="I163">
            <v>0</v>
          </cell>
          <cell r="J163">
            <v>5513621</v>
          </cell>
        </row>
        <row r="164">
          <cell r="A164" t="str">
            <v>30-02-020  SERVICIOS Y GASTOS LEGALES</v>
          </cell>
          <cell r="B164">
            <v>10524742</v>
          </cell>
          <cell r="C164">
            <v>0</v>
          </cell>
          <cell r="D164">
            <v>10524742</v>
          </cell>
          <cell r="E164">
            <v>0</v>
          </cell>
          <cell r="F164">
            <v>0</v>
          </cell>
          <cell r="G164">
            <v>0</v>
          </cell>
          <cell r="H164">
            <v>10524742</v>
          </cell>
          <cell r="I164">
            <v>0</v>
          </cell>
          <cell r="J164">
            <v>10524742</v>
          </cell>
        </row>
        <row r="165">
          <cell r="A165" t="str">
            <v>30-02-021  GASTOS NOTARIALES</v>
          </cell>
          <cell r="B165">
            <v>575000</v>
          </cell>
          <cell r="C165">
            <v>0</v>
          </cell>
          <cell r="D165">
            <v>575000</v>
          </cell>
          <cell r="E165">
            <v>0</v>
          </cell>
          <cell r="F165">
            <v>0</v>
          </cell>
          <cell r="G165">
            <v>0</v>
          </cell>
          <cell r="H165">
            <v>575000</v>
          </cell>
          <cell r="I165">
            <v>0</v>
          </cell>
          <cell r="J165">
            <v>575000</v>
          </cell>
        </row>
        <row r="166">
          <cell r="A166" t="str">
            <v>30-02-022  SERVICIOS ADMINISTRATIVOS SERVIONE</v>
          </cell>
          <cell r="B166">
            <v>1233161</v>
          </cell>
          <cell r="C166">
            <v>0</v>
          </cell>
          <cell r="D166">
            <v>1233161</v>
          </cell>
          <cell r="E166">
            <v>0</v>
          </cell>
          <cell r="F166">
            <v>0</v>
          </cell>
          <cell r="G166">
            <v>0</v>
          </cell>
          <cell r="H166">
            <v>1233161</v>
          </cell>
          <cell r="I166">
            <v>0</v>
          </cell>
          <cell r="J166">
            <v>1233161</v>
          </cell>
        </row>
        <row r="167">
          <cell r="A167" t="str">
            <v>30-02-023  SERVICIOS AUDITORIA FINANCIERA</v>
          </cell>
          <cell r="B167">
            <v>1543863</v>
          </cell>
          <cell r="C167">
            <v>0</v>
          </cell>
          <cell r="D167">
            <v>1543863</v>
          </cell>
          <cell r="E167">
            <v>0</v>
          </cell>
          <cell r="F167">
            <v>0</v>
          </cell>
          <cell r="G167">
            <v>0</v>
          </cell>
          <cell r="H167">
            <v>1543863</v>
          </cell>
          <cell r="I167">
            <v>0</v>
          </cell>
          <cell r="J167">
            <v>1543863</v>
          </cell>
        </row>
        <row r="168">
          <cell r="A168" t="str">
            <v>30-02-024  SERVICIOS AUDITORIA TRIBUTARIA</v>
          </cell>
          <cell r="B168">
            <v>951998</v>
          </cell>
          <cell r="C168">
            <v>0</v>
          </cell>
          <cell r="D168">
            <v>951998</v>
          </cell>
          <cell r="E168">
            <v>0</v>
          </cell>
          <cell r="F168">
            <v>0</v>
          </cell>
          <cell r="G168">
            <v>0</v>
          </cell>
          <cell r="H168">
            <v>951998</v>
          </cell>
          <cell r="I168">
            <v>0</v>
          </cell>
          <cell r="J168">
            <v>951998</v>
          </cell>
        </row>
        <row r="169">
          <cell r="A169" t="str">
            <v>30-02-025  SERVICIOS SOFTWARE</v>
          </cell>
          <cell r="B169">
            <v>5005088</v>
          </cell>
          <cell r="C169">
            <v>0</v>
          </cell>
          <cell r="D169">
            <v>5005088</v>
          </cell>
          <cell r="E169">
            <v>0</v>
          </cell>
          <cell r="F169">
            <v>0</v>
          </cell>
          <cell r="G169">
            <v>0</v>
          </cell>
          <cell r="H169">
            <v>5005088</v>
          </cell>
          <cell r="I169">
            <v>0</v>
          </cell>
          <cell r="J169">
            <v>5005088</v>
          </cell>
        </row>
        <row r="170">
          <cell r="A170" t="str">
            <v>30-02-026  SERVICIOS ASESORIA EN MATERIAS DE CONSTRUCCION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30-02-027  SERVICIOS COMISIONES TARJETAS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30-02-028  SERVICIOS FOTOGRAFICOS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30-02-029  SERVICIOS DE PRENSA Y COMUNICACION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30-02-030  SERVICIOS Y ASESORIAS PSICOLOGICAS</v>
          </cell>
          <cell r="B174">
            <v>292398</v>
          </cell>
          <cell r="C174">
            <v>0</v>
          </cell>
          <cell r="D174">
            <v>292398</v>
          </cell>
          <cell r="E174">
            <v>0</v>
          </cell>
          <cell r="F174">
            <v>0</v>
          </cell>
          <cell r="G174">
            <v>0</v>
          </cell>
          <cell r="H174">
            <v>292398</v>
          </cell>
          <cell r="I174">
            <v>0</v>
          </cell>
          <cell r="J174">
            <v>292398</v>
          </cell>
        </row>
        <row r="175">
          <cell r="A175" t="str">
            <v>30-02-040  MULTAS TRIBUNAL DISCIPLINA ANFP</v>
          </cell>
          <cell r="B175">
            <v>2143192</v>
          </cell>
          <cell r="C175">
            <v>0</v>
          </cell>
          <cell r="D175">
            <v>2143192</v>
          </cell>
          <cell r="E175">
            <v>0</v>
          </cell>
          <cell r="F175">
            <v>0</v>
          </cell>
          <cell r="G175">
            <v>0</v>
          </cell>
          <cell r="H175">
            <v>2143192</v>
          </cell>
          <cell r="I175">
            <v>0</v>
          </cell>
          <cell r="J175">
            <v>2143192</v>
          </cell>
        </row>
        <row r="176">
          <cell r="A176" t="str">
            <v>30-02-041  GASTOS DE FLETES Y ENVIOS</v>
          </cell>
          <cell r="B176">
            <v>751749</v>
          </cell>
          <cell r="C176">
            <v>0</v>
          </cell>
          <cell r="D176">
            <v>751749</v>
          </cell>
          <cell r="E176">
            <v>0</v>
          </cell>
          <cell r="F176">
            <v>0</v>
          </cell>
          <cell r="G176">
            <v>0</v>
          </cell>
          <cell r="H176">
            <v>751749</v>
          </cell>
          <cell r="I176">
            <v>0</v>
          </cell>
          <cell r="J176">
            <v>751749</v>
          </cell>
        </row>
        <row r="177">
          <cell r="A177" t="str">
            <v>30-02-042  COMISION TICKETERA</v>
          </cell>
          <cell r="B177">
            <v>36485722</v>
          </cell>
          <cell r="C177">
            <v>981896</v>
          </cell>
          <cell r="D177">
            <v>35503826</v>
          </cell>
          <cell r="E177">
            <v>0</v>
          </cell>
          <cell r="F177">
            <v>0</v>
          </cell>
          <cell r="G177">
            <v>0</v>
          </cell>
          <cell r="H177">
            <v>35503826</v>
          </cell>
          <cell r="I177">
            <v>0</v>
          </cell>
          <cell r="J177">
            <v>35503826</v>
          </cell>
        </row>
        <row r="178">
          <cell r="A178" t="str">
            <v>30-02-043  ASESORIA TICKETERA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30-02-044  MULTAS DT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30-02-045  MULTA ANFP CDF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30-02-050  CONTRIBUCIONES INMUEBLES</v>
          </cell>
          <cell r="B181">
            <v>16304499</v>
          </cell>
          <cell r="C181">
            <v>0</v>
          </cell>
          <cell r="D181">
            <v>16304499</v>
          </cell>
          <cell r="E181">
            <v>0</v>
          </cell>
          <cell r="F181">
            <v>0</v>
          </cell>
          <cell r="G181">
            <v>0</v>
          </cell>
          <cell r="H181">
            <v>16304499</v>
          </cell>
          <cell r="I181">
            <v>0</v>
          </cell>
          <cell r="J181">
            <v>16304499</v>
          </cell>
        </row>
        <row r="182">
          <cell r="A182" t="str">
            <v>30-02-060  DEPRECIACION ACTIVO FIJO</v>
          </cell>
          <cell r="B182">
            <v>41078494</v>
          </cell>
          <cell r="C182">
            <v>0</v>
          </cell>
          <cell r="D182">
            <v>41078494</v>
          </cell>
          <cell r="E182">
            <v>0</v>
          </cell>
          <cell r="F182">
            <v>0</v>
          </cell>
          <cell r="G182">
            <v>0</v>
          </cell>
          <cell r="H182">
            <v>41078494</v>
          </cell>
          <cell r="I182">
            <v>0</v>
          </cell>
          <cell r="J182">
            <v>41078494</v>
          </cell>
        </row>
        <row r="183">
          <cell r="A183" t="str">
            <v>30-02-070  SEGUROS CONTRATADOS</v>
          </cell>
          <cell r="B183">
            <v>1920678</v>
          </cell>
          <cell r="C183">
            <v>1914388</v>
          </cell>
          <cell r="D183">
            <v>6290</v>
          </cell>
          <cell r="E183">
            <v>0</v>
          </cell>
          <cell r="F183">
            <v>0</v>
          </cell>
          <cell r="G183">
            <v>0</v>
          </cell>
          <cell r="H183">
            <v>6290</v>
          </cell>
          <cell r="I183">
            <v>0</v>
          </cell>
          <cell r="J183">
            <v>6290</v>
          </cell>
        </row>
        <row r="184">
          <cell r="A184" t="str">
            <v>30-02-071  SERVICIOS INFORMATICOS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30-02-072  HONORARIOS APOYO ADMINISTRACION</v>
          </cell>
          <cell r="B185">
            <v>530810</v>
          </cell>
          <cell r="C185">
            <v>0</v>
          </cell>
          <cell r="D185">
            <v>530810</v>
          </cell>
          <cell r="E185">
            <v>0</v>
          </cell>
          <cell r="F185">
            <v>0</v>
          </cell>
          <cell r="G185">
            <v>0</v>
          </cell>
          <cell r="H185">
            <v>530810</v>
          </cell>
          <cell r="I185">
            <v>0</v>
          </cell>
          <cell r="J185">
            <v>530810</v>
          </cell>
        </row>
        <row r="186">
          <cell r="A186" t="str">
            <v>30-02-080  COMISIONES VENTA ONLINE</v>
          </cell>
          <cell r="B186">
            <v>865179</v>
          </cell>
          <cell r="C186">
            <v>0</v>
          </cell>
          <cell r="D186">
            <v>865179</v>
          </cell>
          <cell r="E186">
            <v>0</v>
          </cell>
          <cell r="F186">
            <v>0</v>
          </cell>
          <cell r="G186">
            <v>0</v>
          </cell>
          <cell r="H186">
            <v>865179</v>
          </cell>
          <cell r="I186">
            <v>0</v>
          </cell>
          <cell r="J186">
            <v>865179</v>
          </cell>
        </row>
        <row r="187">
          <cell r="A187" t="str">
            <v>30-02-090  GASTO SENTENCIA ANFP/TURNER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</row>
        <row r="188">
          <cell r="A188" t="str">
            <v>30-02-091  FINANCIAMIENTO MONEDA ANFP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30-03-001  COMISIONES BANCARIAS</v>
          </cell>
          <cell r="B189">
            <v>1792388</v>
          </cell>
          <cell r="C189">
            <v>0</v>
          </cell>
          <cell r="D189">
            <v>1792388</v>
          </cell>
          <cell r="E189">
            <v>0</v>
          </cell>
          <cell r="F189">
            <v>0</v>
          </cell>
          <cell r="G189">
            <v>0</v>
          </cell>
          <cell r="H189">
            <v>1792388</v>
          </cell>
          <cell r="I189">
            <v>0</v>
          </cell>
          <cell r="J189">
            <v>1792388</v>
          </cell>
        </row>
        <row r="190">
          <cell r="A190" t="str">
            <v>30-03-010  INTERESES FINANCIEROS</v>
          </cell>
          <cell r="B190">
            <v>22628556</v>
          </cell>
          <cell r="C190">
            <v>1027363</v>
          </cell>
          <cell r="D190">
            <v>21601193</v>
          </cell>
          <cell r="E190">
            <v>0</v>
          </cell>
          <cell r="F190">
            <v>0</v>
          </cell>
          <cell r="G190">
            <v>0</v>
          </cell>
          <cell r="H190">
            <v>21601193</v>
          </cell>
          <cell r="I190">
            <v>0</v>
          </cell>
          <cell r="J190">
            <v>21601193</v>
          </cell>
        </row>
        <row r="191">
          <cell r="A191" t="str">
            <v>30-03-020  REAJUSTES INTERESES Y MULTAS</v>
          </cell>
          <cell r="B191">
            <v>8919399</v>
          </cell>
          <cell r="C191">
            <v>0</v>
          </cell>
          <cell r="D191">
            <v>8919399</v>
          </cell>
          <cell r="E191">
            <v>0</v>
          </cell>
          <cell r="F191">
            <v>0</v>
          </cell>
          <cell r="G191">
            <v>0</v>
          </cell>
          <cell r="H191">
            <v>8919399</v>
          </cell>
          <cell r="I191">
            <v>0</v>
          </cell>
          <cell r="J191">
            <v>8919399</v>
          </cell>
        </row>
        <row r="192">
          <cell r="A192" t="str">
            <v>30-03-031  DIFERENCIA POR TIPO DE CAMBIO</v>
          </cell>
          <cell r="B192">
            <v>1513509</v>
          </cell>
          <cell r="C192">
            <v>0</v>
          </cell>
          <cell r="D192">
            <v>1513509</v>
          </cell>
          <cell r="E192">
            <v>0</v>
          </cell>
          <cell r="F192">
            <v>0</v>
          </cell>
          <cell r="G192">
            <v>0</v>
          </cell>
          <cell r="H192">
            <v>1513509</v>
          </cell>
          <cell r="I192">
            <v>0</v>
          </cell>
          <cell r="J192">
            <v>1513509</v>
          </cell>
        </row>
        <row r="193">
          <cell r="A193" t="str">
            <v>30-04-001  IMPUESTO A LA RENTA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30-04-010  CORRECCION MONETARIA</v>
          </cell>
          <cell r="B194">
            <v>359</v>
          </cell>
          <cell r="C194">
            <v>0</v>
          </cell>
          <cell r="D194">
            <v>359</v>
          </cell>
          <cell r="E194">
            <v>0</v>
          </cell>
          <cell r="F194">
            <v>0</v>
          </cell>
          <cell r="G194">
            <v>0</v>
          </cell>
          <cell r="H194">
            <v>359</v>
          </cell>
          <cell r="I194">
            <v>0</v>
          </cell>
          <cell r="J194">
            <v>359</v>
          </cell>
        </row>
        <row r="195">
          <cell r="A195" t="str">
            <v>30-04-050  GASTOS POR INCOBRABLES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</row>
        <row r="196">
          <cell r="A196" t="str">
            <v>30-04-060  PROVISION SENTENCIA ANFP/TURNER</v>
          </cell>
          <cell r="B196">
            <v>85709846</v>
          </cell>
          <cell r="C196">
            <v>0</v>
          </cell>
          <cell r="D196">
            <v>85709846</v>
          </cell>
          <cell r="E196">
            <v>0</v>
          </cell>
          <cell r="F196">
            <v>0</v>
          </cell>
          <cell r="G196">
            <v>0</v>
          </cell>
          <cell r="H196">
            <v>85709846</v>
          </cell>
          <cell r="I196">
            <v>0</v>
          </cell>
          <cell r="J196">
            <v>85709846</v>
          </cell>
        </row>
        <row r="197">
          <cell r="A197" t="str">
            <v>30-04-100  OTROS GASTOS NO OPERACIONES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 t="str">
            <v>30-04-200  GASTOS POR INCOBRABLES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A199" t="str">
            <v>40-01-001  BORDERO</v>
          </cell>
          <cell r="B199">
            <v>3457364</v>
          </cell>
          <cell r="C199">
            <v>309474430</v>
          </cell>
          <cell r="D199">
            <v>0</v>
          </cell>
          <cell r="E199">
            <v>306017066</v>
          </cell>
          <cell r="F199">
            <v>0</v>
          </cell>
          <cell r="G199">
            <v>0</v>
          </cell>
          <cell r="H199">
            <v>0</v>
          </cell>
          <cell r="I199">
            <v>306017066</v>
          </cell>
          <cell r="J199">
            <v>-306017066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  <sheetName val="Hoja1"/>
    </sheetNames>
    <sheetDataSet>
      <sheetData sheetId="0" refreshError="1"/>
      <sheetData sheetId="1" refreshError="1"/>
      <sheetData sheetId="2" refreshError="1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  <cell r="J12" t="str">
            <v>SALDOS BALANCE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>
            <v>0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188342338</v>
          </cell>
          <cell r="C15">
            <v>183517467</v>
          </cell>
          <cell r="D15">
            <v>4824871</v>
          </cell>
          <cell r="E15">
            <v>0</v>
          </cell>
          <cell r="F15">
            <v>4824871</v>
          </cell>
          <cell r="G15">
            <v>0</v>
          </cell>
          <cell r="H15">
            <v>0</v>
          </cell>
          <cell r="I15">
            <v>0</v>
          </cell>
          <cell r="J15">
            <v>4824871</v>
          </cell>
        </row>
        <row r="16">
          <cell r="A16" t="str">
            <v>10-01-003  BANCO BCI USD</v>
          </cell>
          <cell r="B16">
            <v>1865320</v>
          </cell>
          <cell r="C16">
            <v>0</v>
          </cell>
          <cell r="D16">
            <v>1865320</v>
          </cell>
          <cell r="E16">
            <v>0</v>
          </cell>
          <cell r="F16">
            <v>1865320</v>
          </cell>
          <cell r="G16">
            <v>0</v>
          </cell>
          <cell r="H16">
            <v>0</v>
          </cell>
          <cell r="I16">
            <v>0</v>
          </cell>
          <cell r="J16">
            <v>1865320</v>
          </cell>
        </row>
        <row r="17">
          <cell r="A17" t="str">
            <v>10-01-010  BOLETA EN GARANTIA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5926200</v>
          </cell>
          <cell r="C18">
            <v>0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357528495</v>
          </cell>
          <cell r="C19">
            <v>195899818</v>
          </cell>
          <cell r="D19">
            <v>161628677</v>
          </cell>
          <cell r="E19">
            <v>0</v>
          </cell>
          <cell r="F19">
            <v>161628677</v>
          </cell>
          <cell r="G19">
            <v>0</v>
          </cell>
          <cell r="H19">
            <v>0</v>
          </cell>
          <cell r="I19">
            <v>0</v>
          </cell>
          <cell r="J19">
            <v>161628677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10780514</v>
          </cell>
          <cell r="C21">
            <v>0</v>
          </cell>
          <cell r="D21">
            <v>10780514</v>
          </cell>
          <cell r="E21">
            <v>0</v>
          </cell>
          <cell r="F21">
            <v>10780514</v>
          </cell>
          <cell r="G21">
            <v>0</v>
          </cell>
          <cell r="H21">
            <v>0</v>
          </cell>
          <cell r="I21">
            <v>0</v>
          </cell>
          <cell r="J21">
            <v>10780514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1421094</v>
          </cell>
          <cell r="C23">
            <v>621094</v>
          </cell>
          <cell r="D23">
            <v>800000</v>
          </cell>
          <cell r="E23">
            <v>0</v>
          </cell>
          <cell r="F23">
            <v>800000</v>
          </cell>
          <cell r="G23">
            <v>0</v>
          </cell>
          <cell r="H23">
            <v>0</v>
          </cell>
          <cell r="I23">
            <v>0</v>
          </cell>
          <cell r="J23">
            <v>800000</v>
          </cell>
        </row>
        <row r="24">
          <cell r="A24" t="str">
            <v>10-01-105  ANTICIPO DE HONORARIOS</v>
          </cell>
          <cell r="B24">
            <v>360000</v>
          </cell>
          <cell r="C24">
            <v>0</v>
          </cell>
          <cell r="D24">
            <v>360000</v>
          </cell>
          <cell r="E24">
            <v>0</v>
          </cell>
          <cell r="F24">
            <v>360000</v>
          </cell>
          <cell r="G24">
            <v>0</v>
          </cell>
          <cell r="H24">
            <v>0</v>
          </cell>
          <cell r="I24">
            <v>0</v>
          </cell>
          <cell r="J24">
            <v>360000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1749973</v>
          </cell>
          <cell r="C26">
            <v>1749973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13800998</v>
          </cell>
          <cell r="C27">
            <v>1576832</v>
          </cell>
          <cell r="D27">
            <v>12224166</v>
          </cell>
          <cell r="E27">
            <v>0</v>
          </cell>
          <cell r="F27">
            <v>12224166</v>
          </cell>
          <cell r="G27">
            <v>0</v>
          </cell>
          <cell r="H27">
            <v>0</v>
          </cell>
          <cell r="I27">
            <v>0</v>
          </cell>
          <cell r="J27">
            <v>12224166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9246993</v>
          </cell>
          <cell r="C31">
            <v>9246993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116856991</v>
          </cell>
          <cell r="C34">
            <v>234488712</v>
          </cell>
          <cell r="D34">
            <v>0</v>
          </cell>
          <cell r="E34">
            <v>117631721</v>
          </cell>
          <cell r="F34">
            <v>0</v>
          </cell>
          <cell r="G34">
            <v>117631721</v>
          </cell>
          <cell r="H34">
            <v>0</v>
          </cell>
          <cell r="I34">
            <v>0</v>
          </cell>
          <cell r="J34">
            <v>-117631721</v>
          </cell>
        </row>
        <row r="35">
          <cell r="A35" t="str">
            <v>10-01-350  PROVISION DE INGRESOS</v>
          </cell>
          <cell r="B35">
            <v>25000000</v>
          </cell>
          <cell r="C35">
            <v>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18930687</v>
          </cell>
          <cell r="C37">
            <v>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2092101</v>
          </cell>
          <cell r="C47">
            <v>0</v>
          </cell>
          <cell r="D47">
            <v>2092101</v>
          </cell>
          <cell r="E47">
            <v>0</v>
          </cell>
          <cell r="F47">
            <v>2092101</v>
          </cell>
          <cell r="G47">
            <v>0</v>
          </cell>
          <cell r="H47">
            <v>0</v>
          </cell>
          <cell r="I47">
            <v>0</v>
          </cell>
          <cell r="J47">
            <v>2092101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0</v>
          </cell>
          <cell r="C49">
            <v>16365897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0</v>
          </cell>
          <cell r="C50">
            <v>10423338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134824280</v>
          </cell>
          <cell r="C51">
            <v>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70214561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52128852</v>
          </cell>
          <cell r="C58">
            <v>154021291</v>
          </cell>
          <cell r="D58">
            <v>0</v>
          </cell>
          <cell r="E58">
            <v>101892439</v>
          </cell>
          <cell r="F58">
            <v>0</v>
          </cell>
          <cell r="G58">
            <v>101892439</v>
          </cell>
          <cell r="H58">
            <v>0</v>
          </cell>
          <cell r="I58">
            <v>0</v>
          </cell>
          <cell r="J58">
            <v>-101892439</v>
          </cell>
        </row>
        <row r="59">
          <cell r="A59" t="str">
            <v>20-01-002  LEYES SOCIALES POR PAGAR</v>
          </cell>
          <cell r="B59">
            <v>10471306</v>
          </cell>
          <cell r="C59">
            <v>33456060</v>
          </cell>
          <cell r="D59">
            <v>0</v>
          </cell>
          <cell r="E59">
            <v>22984754</v>
          </cell>
          <cell r="F59">
            <v>0</v>
          </cell>
          <cell r="G59">
            <v>22984754</v>
          </cell>
          <cell r="H59">
            <v>0</v>
          </cell>
          <cell r="I59">
            <v>0</v>
          </cell>
          <cell r="J59">
            <v>-22984754</v>
          </cell>
        </row>
        <row r="60">
          <cell r="A60" t="str">
            <v>20-01-003  FINIQUITOS POR PAGAR</v>
          </cell>
          <cell r="B60">
            <v>12257731</v>
          </cell>
          <cell r="C60">
            <v>31230501</v>
          </cell>
          <cell r="D60">
            <v>0</v>
          </cell>
          <cell r="E60">
            <v>18972770</v>
          </cell>
          <cell r="F60">
            <v>0</v>
          </cell>
          <cell r="G60">
            <v>18972770</v>
          </cell>
          <cell r="H60">
            <v>0</v>
          </cell>
          <cell r="I60">
            <v>0</v>
          </cell>
          <cell r="J60">
            <v>-18972770</v>
          </cell>
        </row>
        <row r="61">
          <cell r="A61" t="str">
            <v>20-01-005  3% PRESTAMO SOLIDARIO</v>
          </cell>
          <cell r="B61">
            <v>254260</v>
          </cell>
          <cell r="C61">
            <v>254260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122366</v>
          </cell>
          <cell r="C62">
            <v>122366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0</v>
          </cell>
          <cell r="C63">
            <v>5519676</v>
          </cell>
          <cell r="D63">
            <v>0</v>
          </cell>
          <cell r="E63">
            <v>5519676</v>
          </cell>
          <cell r="F63">
            <v>0</v>
          </cell>
          <cell r="G63">
            <v>5519676</v>
          </cell>
          <cell r="H63">
            <v>0</v>
          </cell>
          <cell r="I63">
            <v>0</v>
          </cell>
          <cell r="J63">
            <v>-5519676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30636199</v>
          </cell>
          <cell r="C65">
            <v>163973226</v>
          </cell>
          <cell r="D65">
            <v>0</v>
          </cell>
          <cell r="E65">
            <v>133337027</v>
          </cell>
          <cell r="F65">
            <v>0</v>
          </cell>
          <cell r="G65">
            <v>133337027</v>
          </cell>
          <cell r="H65">
            <v>0</v>
          </cell>
          <cell r="I65">
            <v>0</v>
          </cell>
          <cell r="J65">
            <v>-133337027</v>
          </cell>
        </row>
        <row r="66">
          <cell r="A66" t="str">
            <v>20-01-051  HONORARIOS</v>
          </cell>
          <cell r="B66">
            <v>3779852</v>
          </cell>
          <cell r="C66">
            <v>10856817</v>
          </cell>
          <cell r="D66">
            <v>0</v>
          </cell>
          <cell r="E66">
            <v>7076965</v>
          </cell>
          <cell r="F66">
            <v>0</v>
          </cell>
          <cell r="G66">
            <v>7076965</v>
          </cell>
          <cell r="H66">
            <v>0</v>
          </cell>
          <cell r="I66">
            <v>0</v>
          </cell>
          <cell r="J66">
            <v>-7076965</v>
          </cell>
        </row>
        <row r="67">
          <cell r="A67" t="str">
            <v>20-01-052  DOCUMENTOS POR PAGAR</v>
          </cell>
          <cell r="B67">
            <v>9200363</v>
          </cell>
          <cell r="C67">
            <v>55608762</v>
          </cell>
          <cell r="D67">
            <v>0</v>
          </cell>
          <cell r="E67">
            <v>46408399</v>
          </cell>
          <cell r="F67">
            <v>0</v>
          </cell>
          <cell r="G67">
            <v>46408399</v>
          </cell>
          <cell r="H67">
            <v>0</v>
          </cell>
          <cell r="I67">
            <v>0</v>
          </cell>
          <cell r="J67">
            <v>-46408399</v>
          </cell>
        </row>
        <row r="68">
          <cell r="A68" t="str">
            <v>20-01-053  CHEQUES GIRADOS Y NO COBRADOS</v>
          </cell>
          <cell r="B68">
            <v>1775000</v>
          </cell>
          <cell r="C68">
            <v>13610000</v>
          </cell>
          <cell r="D68">
            <v>0</v>
          </cell>
          <cell r="E68">
            <v>11835000</v>
          </cell>
          <cell r="F68">
            <v>0</v>
          </cell>
          <cell r="G68">
            <v>11835000</v>
          </cell>
          <cell r="H68">
            <v>0</v>
          </cell>
          <cell r="I68">
            <v>0</v>
          </cell>
          <cell r="J68">
            <v>-11835000</v>
          </cell>
        </row>
        <row r="69">
          <cell r="A69" t="str">
            <v>20-01-054  OBLIGACIONES CORRIENTES</v>
          </cell>
          <cell r="B69">
            <v>4184571</v>
          </cell>
          <cell r="C69">
            <v>15399422</v>
          </cell>
          <cell r="D69">
            <v>0</v>
          </cell>
          <cell r="E69">
            <v>11214851</v>
          </cell>
          <cell r="F69">
            <v>0</v>
          </cell>
          <cell r="G69">
            <v>11214851</v>
          </cell>
          <cell r="H69">
            <v>0</v>
          </cell>
          <cell r="I69">
            <v>0</v>
          </cell>
          <cell r="J69">
            <v>-11214851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0</v>
          </cell>
          <cell r="C71">
            <v>9661670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31265852</v>
          </cell>
          <cell r="C73">
            <v>31265852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651713</v>
          </cell>
          <cell r="C74">
            <v>651713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6562353</v>
          </cell>
          <cell r="C75">
            <v>6562353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18677771</v>
          </cell>
          <cell r="C76">
            <v>98597132</v>
          </cell>
          <cell r="D76">
            <v>0</v>
          </cell>
          <cell r="E76">
            <v>79919361</v>
          </cell>
          <cell r="F76">
            <v>0</v>
          </cell>
          <cell r="G76">
            <v>79919361</v>
          </cell>
          <cell r="H76">
            <v>0</v>
          </cell>
          <cell r="I76">
            <v>0</v>
          </cell>
          <cell r="J76">
            <v>-79919361</v>
          </cell>
        </row>
        <row r="77">
          <cell r="A77" t="str">
            <v>20-01-104  PAGO CONVENIO TGR</v>
          </cell>
          <cell r="B77">
            <v>7284687</v>
          </cell>
          <cell r="C77">
            <v>48205188</v>
          </cell>
          <cell r="D77">
            <v>0</v>
          </cell>
          <cell r="E77">
            <v>40920501</v>
          </cell>
          <cell r="F77">
            <v>0</v>
          </cell>
          <cell r="G77">
            <v>40920501</v>
          </cell>
          <cell r="H77">
            <v>0</v>
          </cell>
          <cell r="I77">
            <v>0</v>
          </cell>
          <cell r="J77">
            <v>-40920501</v>
          </cell>
        </row>
        <row r="78">
          <cell r="A78" t="str">
            <v>20-01-120  PROVISION VACACIONES</v>
          </cell>
          <cell r="B78">
            <v>0</v>
          </cell>
          <cell r="C78">
            <v>17168103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0</v>
          </cell>
          <cell r="C79">
            <v>19728250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8050000</v>
          </cell>
          <cell r="C81">
            <v>1198496439</v>
          </cell>
          <cell r="D81">
            <v>0</v>
          </cell>
          <cell r="E81">
            <v>1190446439</v>
          </cell>
          <cell r="F81">
            <v>0</v>
          </cell>
          <cell r="G81">
            <v>1190446439</v>
          </cell>
          <cell r="H81">
            <v>0</v>
          </cell>
          <cell r="I81">
            <v>0</v>
          </cell>
          <cell r="J81">
            <v>-1190446439</v>
          </cell>
        </row>
        <row r="82">
          <cell r="A82" t="str">
            <v>20-01-151  OBLIGACIONES SERVIONE</v>
          </cell>
          <cell r="B82">
            <v>0</v>
          </cell>
          <cell r="C82">
            <v>197818925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506636</v>
          </cell>
          <cell r="C84">
            <v>3063298</v>
          </cell>
          <cell r="D84">
            <v>0</v>
          </cell>
          <cell r="E84">
            <v>2556662</v>
          </cell>
          <cell r="F84">
            <v>0</v>
          </cell>
          <cell r="G84">
            <v>2556662</v>
          </cell>
          <cell r="H84">
            <v>0</v>
          </cell>
          <cell r="I84">
            <v>0</v>
          </cell>
          <cell r="J84">
            <v>-2556662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1064204201</v>
          </cell>
          <cell r="D90">
            <v>0</v>
          </cell>
          <cell r="E90">
            <v>1064204201</v>
          </cell>
          <cell r="F90">
            <v>0</v>
          </cell>
          <cell r="G90">
            <v>1064204201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118495064</v>
          </cell>
          <cell r="C91">
            <v>0</v>
          </cell>
          <cell r="D91">
            <v>118495064</v>
          </cell>
          <cell r="E91">
            <v>0</v>
          </cell>
          <cell r="F91">
            <v>0</v>
          </cell>
          <cell r="G91">
            <v>0</v>
          </cell>
          <cell r="H91">
            <v>118495064</v>
          </cell>
          <cell r="I91">
            <v>0</v>
          </cell>
          <cell r="J91">
            <v>-118495064</v>
          </cell>
        </row>
        <row r="92">
          <cell r="A92" t="str">
            <v>30-01-002  REMUNERACIONES PLANTEL FORMATIVO</v>
          </cell>
          <cell r="B92">
            <v>4549131</v>
          </cell>
          <cell r="C92">
            <v>0</v>
          </cell>
          <cell r="D92">
            <v>4549131</v>
          </cell>
          <cell r="E92">
            <v>0</v>
          </cell>
          <cell r="F92">
            <v>0</v>
          </cell>
          <cell r="G92">
            <v>0</v>
          </cell>
          <cell r="H92">
            <v>4549131</v>
          </cell>
          <cell r="I92">
            <v>0</v>
          </cell>
          <cell r="J92">
            <v>-4549131</v>
          </cell>
        </row>
        <row r="93">
          <cell r="A93" t="str">
            <v>30-01-003  REMUNERACIONES PLANTEL FEMENINO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 t="str">
            <v>30-01-010  FERIADO LEGAL/PROPORCIONAL PLANTEL PROFESIONAL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30-01-011  FERIADO LEGAL/PROPORCIONAL PLANTEL FORMATIVO/FEMENINO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30-01-012  INDEMNIZACION PLANTEL PROFESIONAL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1338841</v>
          </cell>
          <cell r="C98">
            <v>0</v>
          </cell>
          <cell r="D98">
            <v>1338841</v>
          </cell>
          <cell r="E98">
            <v>0</v>
          </cell>
          <cell r="F98">
            <v>0</v>
          </cell>
          <cell r="G98">
            <v>0</v>
          </cell>
          <cell r="H98">
            <v>1338841</v>
          </cell>
          <cell r="I98">
            <v>0</v>
          </cell>
          <cell r="J98">
            <v>-1338841</v>
          </cell>
        </row>
        <row r="99">
          <cell r="A99" t="str">
            <v>30-01-021  SEGURO RESPONSABILIDAD CIVIL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 t="str">
            <v>30-01-022  MEDICINA Y GASTOS MEDICOS</v>
          </cell>
          <cell r="B100">
            <v>21882908</v>
          </cell>
          <cell r="C100">
            <v>0</v>
          </cell>
          <cell r="D100">
            <v>21882908</v>
          </cell>
          <cell r="E100">
            <v>0</v>
          </cell>
          <cell r="F100">
            <v>0</v>
          </cell>
          <cell r="G100">
            <v>0</v>
          </cell>
          <cell r="H100">
            <v>21882908</v>
          </cell>
          <cell r="I100">
            <v>0</v>
          </cell>
          <cell r="J100">
            <v>-21882908</v>
          </cell>
        </row>
        <row r="101">
          <cell r="A101" t="str">
            <v>30-01-023  INSUMOS HIGIENE Y SANITIZACION</v>
          </cell>
          <cell r="B101">
            <v>17286</v>
          </cell>
          <cell r="C101">
            <v>0</v>
          </cell>
          <cell r="D101">
            <v>17286</v>
          </cell>
          <cell r="E101">
            <v>0</v>
          </cell>
          <cell r="F101">
            <v>0</v>
          </cell>
          <cell r="G101">
            <v>0</v>
          </cell>
          <cell r="H101">
            <v>17286</v>
          </cell>
          <cell r="I101">
            <v>0</v>
          </cell>
          <cell r="J101">
            <v>-17286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A105" t="str">
            <v>30-01-050  AMORTIZACION DERECHOS JUGADORES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30-01-053  PAGO CESION TEMPORAL</v>
          </cell>
          <cell r="B108">
            <v>19923860</v>
          </cell>
          <cell r="C108">
            <v>0</v>
          </cell>
          <cell r="D108">
            <v>19923860</v>
          </cell>
          <cell r="E108">
            <v>0</v>
          </cell>
          <cell r="F108">
            <v>0</v>
          </cell>
          <cell r="G108">
            <v>0</v>
          </cell>
          <cell r="H108">
            <v>19923860</v>
          </cell>
          <cell r="I108">
            <v>0</v>
          </cell>
          <cell r="J108">
            <v>-19923860</v>
          </cell>
        </row>
        <row r="109">
          <cell r="A109" t="str">
            <v>30-01-054  COMISIONES REPRESENTANTES</v>
          </cell>
          <cell r="B109">
            <v>700000</v>
          </cell>
          <cell r="C109">
            <v>0</v>
          </cell>
          <cell r="D109">
            <v>700000</v>
          </cell>
          <cell r="E109">
            <v>0</v>
          </cell>
          <cell r="F109">
            <v>0</v>
          </cell>
          <cell r="G109">
            <v>0</v>
          </cell>
          <cell r="H109">
            <v>700000</v>
          </cell>
          <cell r="I109">
            <v>0</v>
          </cell>
          <cell r="J109">
            <v>-700000</v>
          </cell>
        </row>
        <row r="110">
          <cell r="A110" t="str">
            <v>30-01-055  ASESORIA DEPORTIVA</v>
          </cell>
          <cell r="B110">
            <v>3478261</v>
          </cell>
          <cell r="C110">
            <v>0</v>
          </cell>
          <cell r="D110">
            <v>3478261</v>
          </cell>
          <cell r="E110">
            <v>0</v>
          </cell>
          <cell r="F110">
            <v>0</v>
          </cell>
          <cell r="G110">
            <v>0</v>
          </cell>
          <cell r="H110">
            <v>3478261</v>
          </cell>
          <cell r="I110">
            <v>0</v>
          </cell>
          <cell r="J110">
            <v>-3478261</v>
          </cell>
        </row>
        <row r="111">
          <cell r="A111" t="str">
            <v>30-01-056  INSCRIPCION JUGADORES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A112" t="str">
            <v>30-01-057  PRIMA DE CONTRATACIÓN</v>
          </cell>
          <cell r="B112">
            <v>8725000</v>
          </cell>
          <cell r="C112">
            <v>0</v>
          </cell>
          <cell r="D112">
            <v>8725000</v>
          </cell>
          <cell r="E112">
            <v>0</v>
          </cell>
          <cell r="F112">
            <v>0</v>
          </cell>
          <cell r="G112">
            <v>0</v>
          </cell>
          <cell r="H112">
            <v>8725000</v>
          </cell>
          <cell r="I112">
            <v>0</v>
          </cell>
          <cell r="J112">
            <v>-8725000</v>
          </cell>
        </row>
        <row r="113">
          <cell r="A113" t="str">
            <v>30-01-058  APOYO JUVENILES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30-01-060  ALIMENTACION PLANTEL</v>
          </cell>
          <cell r="B114">
            <v>436573</v>
          </cell>
          <cell r="C114">
            <v>0</v>
          </cell>
          <cell r="D114">
            <v>436573</v>
          </cell>
          <cell r="E114">
            <v>0</v>
          </cell>
          <cell r="F114">
            <v>0</v>
          </cell>
          <cell r="G114">
            <v>0</v>
          </cell>
          <cell r="H114">
            <v>436573</v>
          </cell>
          <cell r="I114">
            <v>0</v>
          </cell>
          <cell r="J114">
            <v>-436573</v>
          </cell>
        </row>
        <row r="115">
          <cell r="A115" t="str">
            <v>30-01-061  ALOJAMIENTO PLANTEL</v>
          </cell>
          <cell r="B115">
            <v>20381003</v>
          </cell>
          <cell r="C115">
            <v>9446200</v>
          </cell>
          <cell r="D115">
            <v>10934803</v>
          </cell>
          <cell r="E115">
            <v>0</v>
          </cell>
          <cell r="F115">
            <v>0</v>
          </cell>
          <cell r="G115">
            <v>0</v>
          </cell>
          <cell r="H115">
            <v>10934803</v>
          </cell>
          <cell r="I115">
            <v>0</v>
          </cell>
          <cell r="J115">
            <v>-10934803</v>
          </cell>
        </row>
        <row r="116">
          <cell r="A116" t="str">
            <v>30-01-062  TRASLADOS PLANTEL</v>
          </cell>
          <cell r="B116">
            <v>2576252</v>
          </cell>
          <cell r="C116">
            <v>0</v>
          </cell>
          <cell r="D116">
            <v>2576252</v>
          </cell>
          <cell r="E116">
            <v>0</v>
          </cell>
          <cell r="F116">
            <v>0</v>
          </cell>
          <cell r="G116">
            <v>0</v>
          </cell>
          <cell r="H116">
            <v>2576252</v>
          </cell>
          <cell r="I116">
            <v>0</v>
          </cell>
          <cell r="J116">
            <v>-2576252</v>
          </cell>
        </row>
        <row r="117">
          <cell r="A117" t="str">
            <v>30-01-070  ARRIENDO ESTADIO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30-01-071  ARRIENDO CANCHA ENTRENAMIENTO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30-01-072  INSUMOS Y SERVICIOS UTILERIA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 t="str">
            <v>30-01-073  SERVICIO DE SEGURIDAD PARTIDOS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A121" t="str">
            <v>30-01-074  SERVICIO CONTROL Y ACCESO ESTADIO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 t="str">
            <v>30-01-075  ORGANIZACION PARTIDOS</v>
          </cell>
          <cell r="B122">
            <v>200000</v>
          </cell>
          <cell r="C122">
            <v>0</v>
          </cell>
          <cell r="D122">
            <v>200000</v>
          </cell>
          <cell r="E122">
            <v>0</v>
          </cell>
          <cell r="F122">
            <v>0</v>
          </cell>
          <cell r="G122">
            <v>0</v>
          </cell>
          <cell r="H122">
            <v>200000</v>
          </cell>
          <cell r="I122">
            <v>0</v>
          </cell>
          <cell r="J122">
            <v>-200000</v>
          </cell>
        </row>
        <row r="123">
          <cell r="A123" t="str">
            <v>30-01-076  IMPLEMENTACION DEPORTIVA</v>
          </cell>
          <cell r="B123">
            <v>2405046</v>
          </cell>
          <cell r="C123">
            <v>0</v>
          </cell>
          <cell r="D123">
            <v>2405046</v>
          </cell>
          <cell r="E123">
            <v>0</v>
          </cell>
          <cell r="F123">
            <v>0</v>
          </cell>
          <cell r="G123">
            <v>0</v>
          </cell>
          <cell r="H123">
            <v>2405046</v>
          </cell>
          <cell r="I123">
            <v>0</v>
          </cell>
          <cell r="J123">
            <v>-2405046</v>
          </cell>
        </row>
        <row r="124">
          <cell r="A124" t="str">
            <v>30-01-077  SERVICIOS DE LOCUCION PARTIDOS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30-01-098  INSUMOS Y MANTENCION EQUIPOS</v>
          </cell>
          <cell r="B127">
            <v>54244</v>
          </cell>
          <cell r="C127">
            <v>1739</v>
          </cell>
          <cell r="D127">
            <v>52505</v>
          </cell>
          <cell r="E127">
            <v>0</v>
          </cell>
          <cell r="F127">
            <v>0</v>
          </cell>
          <cell r="G127">
            <v>0</v>
          </cell>
          <cell r="H127">
            <v>52505</v>
          </cell>
          <cell r="I127">
            <v>0</v>
          </cell>
          <cell r="J127">
            <v>-52505</v>
          </cell>
        </row>
        <row r="128">
          <cell r="A128" t="str">
            <v>30-01-099  INSUMOS MANTENCION CANCHA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</row>
        <row r="129">
          <cell r="A129" t="str">
            <v>30-01-100  INSUMOS Y MANTENCION ESTADIO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A130" t="str">
            <v>30-01-101  SERVICIO MANTENCION CANCHA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30-01-110  INSUMOS Y MANTENCION COMPLEJO DEPORTIVO</v>
          </cell>
          <cell r="B131">
            <v>628052</v>
          </cell>
          <cell r="C131">
            <v>0</v>
          </cell>
          <cell r="D131">
            <v>628052</v>
          </cell>
          <cell r="E131">
            <v>0</v>
          </cell>
          <cell r="F131">
            <v>0</v>
          </cell>
          <cell r="G131">
            <v>0</v>
          </cell>
          <cell r="H131">
            <v>628052</v>
          </cell>
          <cell r="I131">
            <v>0</v>
          </cell>
          <cell r="J131">
            <v>-628052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17831403</v>
          </cell>
          <cell r="C133">
            <v>0</v>
          </cell>
          <cell r="D133">
            <v>17831403</v>
          </cell>
          <cell r="E133">
            <v>0</v>
          </cell>
          <cell r="F133">
            <v>0</v>
          </cell>
          <cell r="G133">
            <v>0</v>
          </cell>
          <cell r="H133">
            <v>17831403</v>
          </cell>
          <cell r="I133">
            <v>0</v>
          </cell>
          <cell r="J133">
            <v>-17831403</v>
          </cell>
        </row>
        <row r="134">
          <cell r="A134" t="str">
            <v>30-02-002  FERIADO LEGAL/PROPORCIONAL ADM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30-02-004  INDEMNIZACION ADMINISTRACION</v>
          </cell>
          <cell r="B135">
            <v>8125000</v>
          </cell>
          <cell r="C135">
            <v>0</v>
          </cell>
          <cell r="D135">
            <v>8125000</v>
          </cell>
          <cell r="E135">
            <v>0</v>
          </cell>
          <cell r="F135">
            <v>0</v>
          </cell>
          <cell r="G135">
            <v>0</v>
          </cell>
          <cell r="H135">
            <v>8125000</v>
          </cell>
          <cell r="I135">
            <v>0</v>
          </cell>
          <cell r="J135">
            <v>-8125000</v>
          </cell>
        </row>
        <row r="136">
          <cell r="A136" t="str">
            <v>30-02-010  CONSUMOS BASICOS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 t="str">
            <v>30-02-011  INSUMOS Y MATERIALES OFICINA</v>
          </cell>
          <cell r="B137">
            <v>296084</v>
          </cell>
          <cell r="C137">
            <v>0</v>
          </cell>
          <cell r="D137">
            <v>296084</v>
          </cell>
          <cell r="E137">
            <v>0</v>
          </cell>
          <cell r="F137">
            <v>0</v>
          </cell>
          <cell r="G137">
            <v>0</v>
          </cell>
          <cell r="H137">
            <v>296084</v>
          </cell>
          <cell r="I137">
            <v>0</v>
          </cell>
          <cell r="J137">
            <v>-296084</v>
          </cell>
        </row>
        <row r="138">
          <cell r="A138" t="str">
            <v>30-02-012  SERVICIOS E INSUMOS DE LIMPIEZA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 t="str">
            <v>30-02-013  PUBLICACIONES Y SUSCRIPCIONES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 t="str">
            <v>30-02-014  GASTOS VIAJES ADMINISTRACION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30-02-016  DISEÑO Y PUBLICIDAD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30-02-020  SERVICIOS Y GASTOS LEGALES</v>
          </cell>
          <cell r="B142">
            <v>1066000</v>
          </cell>
          <cell r="C142">
            <v>0</v>
          </cell>
          <cell r="D142">
            <v>1066000</v>
          </cell>
          <cell r="E142">
            <v>0</v>
          </cell>
          <cell r="F142">
            <v>0</v>
          </cell>
          <cell r="G142">
            <v>0</v>
          </cell>
          <cell r="H142">
            <v>1066000</v>
          </cell>
          <cell r="I142">
            <v>0</v>
          </cell>
          <cell r="J142">
            <v>-1066000</v>
          </cell>
        </row>
        <row r="143">
          <cell r="A143" t="str">
            <v>30-02-021  GASTOS NOTARIALES</v>
          </cell>
          <cell r="B143">
            <v>660000</v>
          </cell>
          <cell r="C143">
            <v>0</v>
          </cell>
          <cell r="D143">
            <v>660000</v>
          </cell>
          <cell r="E143">
            <v>0</v>
          </cell>
          <cell r="F143">
            <v>0</v>
          </cell>
          <cell r="G143">
            <v>0</v>
          </cell>
          <cell r="H143">
            <v>660000</v>
          </cell>
          <cell r="I143">
            <v>0</v>
          </cell>
          <cell r="J143">
            <v>-660000</v>
          </cell>
        </row>
        <row r="144">
          <cell r="A144" t="str">
            <v>30-02-022  SERVICIOS ADMINISTRATIVOS SERVIONE</v>
          </cell>
          <cell r="B144">
            <v>911127</v>
          </cell>
          <cell r="C144">
            <v>0</v>
          </cell>
          <cell r="D144">
            <v>911127</v>
          </cell>
          <cell r="E144">
            <v>0</v>
          </cell>
          <cell r="F144">
            <v>0</v>
          </cell>
          <cell r="G144">
            <v>0</v>
          </cell>
          <cell r="H144">
            <v>911127</v>
          </cell>
          <cell r="I144">
            <v>0</v>
          </cell>
          <cell r="J144">
            <v>-911127</v>
          </cell>
        </row>
        <row r="145">
          <cell r="A145" t="str">
            <v>30-02-023  SERVICIOS AUDITORIA FINANCIERA</v>
          </cell>
          <cell r="B145">
            <v>294646</v>
          </cell>
          <cell r="C145">
            <v>0</v>
          </cell>
          <cell r="D145">
            <v>294646</v>
          </cell>
          <cell r="E145">
            <v>0</v>
          </cell>
          <cell r="F145">
            <v>0</v>
          </cell>
          <cell r="G145">
            <v>0</v>
          </cell>
          <cell r="H145">
            <v>294646</v>
          </cell>
          <cell r="I145">
            <v>0</v>
          </cell>
          <cell r="J145">
            <v>-294646</v>
          </cell>
        </row>
        <row r="146">
          <cell r="A146" t="str">
            <v>30-02-024  SERVICIOS AUDITORIA TRIBUTARIA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30-02-025  SERVICIOS SOFTWARE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30-02-029  SERVICIOS DE PRENSA Y COMUNICACION</v>
          </cell>
          <cell r="B151">
            <v>69565</v>
          </cell>
          <cell r="C151">
            <v>0</v>
          </cell>
          <cell r="D151">
            <v>69565</v>
          </cell>
          <cell r="E151">
            <v>0</v>
          </cell>
          <cell r="F151">
            <v>0</v>
          </cell>
          <cell r="G151">
            <v>0</v>
          </cell>
          <cell r="H151">
            <v>69565</v>
          </cell>
          <cell r="I151">
            <v>0</v>
          </cell>
          <cell r="J151">
            <v>-69565</v>
          </cell>
        </row>
        <row r="152">
          <cell r="A152" t="str">
            <v>30-02-030  SERVICIOS Y ASESORIAS PSICOLOGICAS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 t="str">
            <v>30-02-040  MULTAS TRIBUNAL DISCIPLINA ANFP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30-02-041  GASTOS DE FLETES Y ENVIOS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30-02-042  COMISION TICKETERA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30-02-060  DEPRECIACION ACTIVO FIJO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30-02-070  SEGUROS CONTRATADOS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110510</v>
          </cell>
          <cell r="C164">
            <v>0</v>
          </cell>
          <cell r="D164">
            <v>110510</v>
          </cell>
          <cell r="E164">
            <v>0</v>
          </cell>
          <cell r="F164">
            <v>0</v>
          </cell>
          <cell r="G164">
            <v>0</v>
          </cell>
          <cell r="H164">
            <v>110510</v>
          </cell>
          <cell r="I164">
            <v>0</v>
          </cell>
          <cell r="J164">
            <v>-110510</v>
          </cell>
        </row>
        <row r="165">
          <cell r="A165" t="str">
            <v>30-03-010  INTERESES FINANCIEROS</v>
          </cell>
          <cell r="B165">
            <v>2997339</v>
          </cell>
          <cell r="C165">
            <v>0</v>
          </cell>
          <cell r="D165">
            <v>2997339</v>
          </cell>
          <cell r="E165">
            <v>0</v>
          </cell>
          <cell r="F165">
            <v>0</v>
          </cell>
          <cell r="G165">
            <v>0</v>
          </cell>
          <cell r="H165">
            <v>2997339</v>
          </cell>
          <cell r="I165">
            <v>0</v>
          </cell>
          <cell r="J165">
            <v>-2997339</v>
          </cell>
        </row>
        <row r="166">
          <cell r="A166" t="str">
            <v>30-03-020  REAJUSTES INTERESES Y MULTAS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 t="str">
            <v>30-03-031  DIFERENCIA POR TIPO DE CAMBIO</v>
          </cell>
          <cell r="B167">
            <v>76140</v>
          </cell>
          <cell r="C167">
            <v>0</v>
          </cell>
          <cell r="D167">
            <v>76140</v>
          </cell>
          <cell r="E167">
            <v>0</v>
          </cell>
          <cell r="F167">
            <v>0</v>
          </cell>
          <cell r="G167">
            <v>0</v>
          </cell>
          <cell r="H167">
            <v>76140</v>
          </cell>
          <cell r="I167">
            <v>0</v>
          </cell>
          <cell r="J167">
            <v>-76140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0</v>
          </cell>
          <cell r="C173">
            <v>863500</v>
          </cell>
          <cell r="D173">
            <v>0</v>
          </cell>
          <cell r="E173">
            <v>863500</v>
          </cell>
          <cell r="F173">
            <v>0</v>
          </cell>
          <cell r="G173">
            <v>0</v>
          </cell>
          <cell r="H173">
            <v>0</v>
          </cell>
          <cell r="I173">
            <v>863500</v>
          </cell>
          <cell r="J173">
            <v>863500</v>
          </cell>
        </row>
        <row r="174">
          <cell r="A174" t="str">
            <v>40-01-002  ABONADOS</v>
          </cell>
          <cell r="B174">
            <v>0</v>
          </cell>
          <cell r="C174">
            <v>13460763</v>
          </cell>
          <cell r="D174">
            <v>0</v>
          </cell>
          <cell r="E174">
            <v>13460763</v>
          </cell>
          <cell r="F174">
            <v>0</v>
          </cell>
          <cell r="G174">
            <v>0</v>
          </cell>
          <cell r="H174">
            <v>0</v>
          </cell>
          <cell r="I174">
            <v>13460763</v>
          </cell>
          <cell r="J174">
            <v>13460763</v>
          </cell>
        </row>
        <row r="175">
          <cell r="A175" t="str">
            <v>40-01-050  PUBLICIDAD ESTADIO</v>
          </cell>
          <cell r="B175">
            <v>11743697</v>
          </cell>
          <cell r="C175">
            <v>36425403</v>
          </cell>
          <cell r="D175">
            <v>0</v>
          </cell>
          <cell r="E175">
            <v>24681706</v>
          </cell>
          <cell r="F175">
            <v>0</v>
          </cell>
          <cell r="G175">
            <v>0</v>
          </cell>
          <cell r="H175">
            <v>0</v>
          </cell>
          <cell r="I175">
            <v>24681706</v>
          </cell>
          <cell r="J175">
            <v>24681706</v>
          </cell>
        </row>
        <row r="176">
          <cell r="A176" t="str">
            <v>40-01-051  PUBLICIDAD UNIFORME</v>
          </cell>
          <cell r="B176">
            <v>2500000</v>
          </cell>
          <cell r="C176">
            <v>10500000</v>
          </cell>
          <cell r="D176">
            <v>0</v>
          </cell>
          <cell r="E176">
            <v>8000000</v>
          </cell>
          <cell r="F176">
            <v>0</v>
          </cell>
          <cell r="G176">
            <v>0</v>
          </cell>
          <cell r="H176">
            <v>0</v>
          </cell>
          <cell r="I176">
            <v>8000000</v>
          </cell>
          <cell r="J176">
            <v>8000000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116856991</v>
          </cell>
          <cell r="D180">
            <v>0</v>
          </cell>
          <cell r="E180">
            <v>116856991</v>
          </cell>
          <cell r="F180">
            <v>0</v>
          </cell>
          <cell r="G180">
            <v>0</v>
          </cell>
          <cell r="H180">
            <v>0</v>
          </cell>
          <cell r="I180">
            <v>116856991</v>
          </cell>
          <cell r="J180">
            <v>116856991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0</v>
          </cell>
          <cell r="C187">
            <v>3180470</v>
          </cell>
          <cell r="D187">
            <v>0</v>
          </cell>
          <cell r="E187">
            <v>3180470</v>
          </cell>
          <cell r="F187">
            <v>0</v>
          </cell>
          <cell r="G187">
            <v>0</v>
          </cell>
          <cell r="H187">
            <v>0</v>
          </cell>
          <cell r="I187">
            <v>3180470</v>
          </cell>
          <cell r="J187">
            <v>3180470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110427</v>
          </cell>
          <cell r="D190">
            <v>0</v>
          </cell>
          <cell r="E190">
            <v>110427</v>
          </cell>
          <cell r="F190">
            <v>0</v>
          </cell>
          <cell r="G190">
            <v>0</v>
          </cell>
          <cell r="H190">
            <v>0</v>
          </cell>
          <cell r="I190">
            <v>110427</v>
          </cell>
          <cell r="J190">
            <v>110427</v>
          </cell>
        </row>
        <row r="191">
          <cell r="A191" t="str">
            <v>40-02-020  CORRECCION MONERATIA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 t="str">
            <v>40-03-002  DIFERENCIA POR TIPO DE CAMBIO</v>
          </cell>
          <cell r="B192">
            <v>0</v>
          </cell>
          <cell r="C192">
            <v>22620</v>
          </cell>
          <cell r="D192">
            <v>0</v>
          </cell>
          <cell r="E192">
            <v>22620</v>
          </cell>
          <cell r="F192">
            <v>0</v>
          </cell>
          <cell r="G192">
            <v>0</v>
          </cell>
          <cell r="H192">
            <v>0</v>
          </cell>
          <cell r="I192">
            <v>22620</v>
          </cell>
          <cell r="J192">
            <v>22620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4900171732</v>
          </cell>
          <cell r="C195">
            <v>4900171732</v>
          </cell>
          <cell r="D195">
            <v>4168810026</v>
          </cell>
          <cell r="E195">
            <v>4168810026</v>
          </cell>
          <cell r="F195">
            <v>3940028630</v>
          </cell>
          <cell r="G195">
            <v>4001633549</v>
          </cell>
          <cell r="H195">
            <v>228781396</v>
          </cell>
          <cell r="I195">
            <v>167176477</v>
          </cell>
          <cell r="J195">
            <v>-61604919</v>
          </cell>
        </row>
        <row r="196">
          <cell r="A196" t="str">
            <v>Pérdidas / Ganancias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61604919</v>
          </cell>
          <cell r="G196">
            <v>0</v>
          </cell>
          <cell r="H196">
            <v>0</v>
          </cell>
          <cell r="I196">
            <v>61604919</v>
          </cell>
          <cell r="J196">
            <v>61604919</v>
          </cell>
        </row>
        <row r="197">
          <cell r="A197" t="str">
            <v>Total General</v>
          </cell>
          <cell r="B197">
            <v>4900171732</v>
          </cell>
          <cell r="C197">
            <v>4900171732</v>
          </cell>
          <cell r="D197">
            <v>4168810026</v>
          </cell>
          <cell r="E197">
            <v>4168810026</v>
          </cell>
          <cell r="F197">
            <v>4001633549</v>
          </cell>
          <cell r="G197">
            <v>4001633549</v>
          </cell>
          <cell r="H197">
            <v>228781396</v>
          </cell>
          <cell r="I197">
            <v>228781396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303"/>
  <sheetViews>
    <sheetView showGridLines="0" tabSelected="1" topLeftCell="A288" zoomScale="89" zoomScaleNormal="89" zoomScaleSheetLayoutView="93" workbookViewId="0">
      <selection activeCell="A304" sqref="A304:A1048576"/>
    </sheetView>
  </sheetViews>
  <sheetFormatPr baseColWidth="10" defaultColWidth="11.44140625" defaultRowHeight="14.4" outlineLevelRow="2" x14ac:dyDescent="0.3"/>
  <cols>
    <col min="1" max="1" width="16.88671875" style="16" bestFit="1" customWidth="1"/>
    <col min="2" max="2" width="15.33203125" style="16" bestFit="1" customWidth="1"/>
    <col min="3" max="3" width="14" style="16" bestFit="1" customWidth="1"/>
    <col min="4" max="4" width="12" style="16" bestFit="1" customWidth="1"/>
    <col min="5" max="5" width="54.5546875" style="4" hidden="1" customWidth="1"/>
    <col min="6" max="6" width="15.109375" style="2" bestFit="1" customWidth="1"/>
    <col min="7" max="7" width="64.33203125" style="3" bestFit="1" customWidth="1"/>
    <col min="8" max="8" width="15.33203125" style="1" bestFit="1" customWidth="1"/>
    <col min="9" max="9" width="15" style="1" bestFit="1" customWidth="1"/>
    <col min="10" max="10" width="13.44140625" style="1" bestFit="1" customWidth="1"/>
    <col min="11" max="16384" width="11.44140625" style="1"/>
  </cols>
  <sheetData>
    <row r="1" spans="1:8" x14ac:dyDescent="0.3">
      <c r="A1" s="5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9" t="s">
        <v>5</v>
      </c>
      <c r="G1" s="8" t="s">
        <v>457</v>
      </c>
      <c r="H1" s="1" t="s">
        <v>455</v>
      </c>
    </row>
    <row r="2" spans="1:8" outlineLevel="2" x14ac:dyDescent="0.3">
      <c r="A2" s="10" t="s">
        <v>6</v>
      </c>
      <c r="B2" s="11">
        <v>5858793</v>
      </c>
      <c r="C2" s="10" t="s">
        <v>7</v>
      </c>
      <c r="D2" s="11">
        <v>3470</v>
      </c>
      <c r="E2" s="12"/>
      <c r="F2" s="13">
        <v>-156000</v>
      </c>
      <c r="G2" s="14" t="s">
        <v>8</v>
      </c>
      <c r="H2" s="1" t="s">
        <v>456</v>
      </c>
    </row>
    <row r="3" spans="1:8" outlineLevel="2" x14ac:dyDescent="0.3">
      <c r="A3" s="15" t="s">
        <v>9</v>
      </c>
      <c r="B3" s="17">
        <v>6170168</v>
      </c>
      <c r="C3" s="15" t="s">
        <v>10</v>
      </c>
      <c r="D3" s="17">
        <v>55822</v>
      </c>
      <c r="E3" s="18" t="s">
        <v>11</v>
      </c>
      <c r="F3" s="19">
        <v>-194810</v>
      </c>
      <c r="G3" s="20" t="s">
        <v>12</v>
      </c>
      <c r="H3" s="1" t="s">
        <v>456</v>
      </c>
    </row>
    <row r="4" spans="1:8" outlineLevel="2" x14ac:dyDescent="0.3">
      <c r="A4" s="15" t="s">
        <v>9</v>
      </c>
      <c r="B4" s="17">
        <v>6170168</v>
      </c>
      <c r="C4" s="15" t="s">
        <v>10</v>
      </c>
      <c r="D4" s="17">
        <v>55847</v>
      </c>
      <c r="E4" s="18" t="s">
        <v>11</v>
      </c>
      <c r="F4" s="19">
        <v>-352699</v>
      </c>
      <c r="G4" s="20" t="s">
        <v>13</v>
      </c>
      <c r="H4" s="1" t="s">
        <v>456</v>
      </c>
    </row>
    <row r="5" spans="1:8" outlineLevel="2" x14ac:dyDescent="0.3">
      <c r="A5" s="10" t="s">
        <v>14</v>
      </c>
      <c r="B5" s="11">
        <v>6170168</v>
      </c>
      <c r="C5" s="10" t="s">
        <v>10</v>
      </c>
      <c r="D5" s="11">
        <v>62324</v>
      </c>
      <c r="E5" s="18" t="s">
        <v>11</v>
      </c>
      <c r="F5" s="21">
        <v>-22610</v>
      </c>
      <c r="G5" s="14" t="s">
        <v>15</v>
      </c>
      <c r="H5" s="1" t="s">
        <v>456</v>
      </c>
    </row>
    <row r="6" spans="1:8" outlineLevel="2" x14ac:dyDescent="0.3">
      <c r="A6" s="10" t="s">
        <v>14</v>
      </c>
      <c r="B6" s="11">
        <v>6170168</v>
      </c>
      <c r="C6" s="10" t="s">
        <v>10</v>
      </c>
      <c r="D6" s="11">
        <v>62333</v>
      </c>
      <c r="E6" s="18" t="s">
        <v>11</v>
      </c>
      <c r="F6" s="21">
        <v>-499198</v>
      </c>
      <c r="G6" s="14" t="s">
        <v>16</v>
      </c>
      <c r="H6" s="1" t="s">
        <v>456</v>
      </c>
    </row>
    <row r="7" spans="1:8" outlineLevel="2" x14ac:dyDescent="0.3">
      <c r="A7" s="10" t="s">
        <v>14</v>
      </c>
      <c r="B7" s="11">
        <v>6170168</v>
      </c>
      <c r="C7" s="10" t="s">
        <v>10</v>
      </c>
      <c r="D7" s="11">
        <v>62338</v>
      </c>
      <c r="E7" s="18" t="s">
        <v>11</v>
      </c>
      <c r="F7" s="21">
        <v>-378948</v>
      </c>
      <c r="G7" s="14" t="s">
        <v>17</v>
      </c>
      <c r="H7" s="1" t="s">
        <v>456</v>
      </c>
    </row>
    <row r="8" spans="1:8" outlineLevel="2" x14ac:dyDescent="0.3">
      <c r="A8" s="10" t="s">
        <v>14</v>
      </c>
      <c r="B8" s="11">
        <v>6170168</v>
      </c>
      <c r="C8" s="10" t="s">
        <v>10</v>
      </c>
      <c r="D8" s="11">
        <v>62339</v>
      </c>
      <c r="E8" s="18" t="s">
        <v>11</v>
      </c>
      <c r="F8" s="21">
        <v>-279560</v>
      </c>
      <c r="G8" s="14" t="s">
        <v>18</v>
      </c>
      <c r="H8" s="1" t="s">
        <v>456</v>
      </c>
    </row>
    <row r="9" spans="1:8" outlineLevel="2" x14ac:dyDescent="0.3">
      <c r="A9" s="10" t="s">
        <v>14</v>
      </c>
      <c r="B9" s="11">
        <v>6170168</v>
      </c>
      <c r="C9" s="10" t="s">
        <v>10</v>
      </c>
      <c r="D9" s="11">
        <v>62340</v>
      </c>
      <c r="E9" s="18" t="s">
        <v>11</v>
      </c>
      <c r="F9" s="21">
        <v>-57100</v>
      </c>
      <c r="G9" s="14" t="s">
        <v>19</v>
      </c>
      <c r="H9" s="1" t="s">
        <v>456</v>
      </c>
    </row>
    <row r="10" spans="1:8" outlineLevel="2" x14ac:dyDescent="0.3">
      <c r="A10" s="10" t="s">
        <v>20</v>
      </c>
      <c r="B10" s="11">
        <v>6170168</v>
      </c>
      <c r="C10" s="10" t="s">
        <v>10</v>
      </c>
      <c r="D10" s="11">
        <v>62679</v>
      </c>
      <c r="E10" s="18" t="s">
        <v>11</v>
      </c>
      <c r="F10" s="21">
        <v>-7950</v>
      </c>
      <c r="G10" s="14" t="s">
        <v>21</v>
      </c>
      <c r="H10" s="1" t="s">
        <v>456</v>
      </c>
    </row>
    <row r="11" spans="1:8" outlineLevel="2" x14ac:dyDescent="0.3">
      <c r="A11" s="36" t="s">
        <v>20</v>
      </c>
      <c r="B11" s="37">
        <v>6567292</v>
      </c>
      <c r="C11" s="36" t="s">
        <v>10</v>
      </c>
      <c r="D11" s="37">
        <v>5208</v>
      </c>
      <c r="E11" s="38" t="s">
        <v>22</v>
      </c>
      <c r="F11" s="21">
        <v>-1198600</v>
      </c>
      <c r="G11" s="39" t="s">
        <v>23</v>
      </c>
      <c r="H11" s="38" t="s">
        <v>456</v>
      </c>
    </row>
    <row r="12" spans="1:8" outlineLevel="2" x14ac:dyDescent="0.3">
      <c r="A12" s="36" t="s">
        <v>24</v>
      </c>
      <c r="B12" s="37">
        <v>6567292</v>
      </c>
      <c r="C12" s="36" t="s">
        <v>10</v>
      </c>
      <c r="D12" s="37">
        <v>5770</v>
      </c>
      <c r="E12" s="38" t="s">
        <v>22</v>
      </c>
      <c r="F12" s="13">
        <v>-466600</v>
      </c>
      <c r="G12" s="39" t="s">
        <v>25</v>
      </c>
      <c r="H12" s="38" t="s">
        <v>456</v>
      </c>
    </row>
    <row r="13" spans="1:8" outlineLevel="2" x14ac:dyDescent="0.3">
      <c r="A13" s="36" t="s">
        <v>24</v>
      </c>
      <c r="B13" s="37">
        <v>6567292</v>
      </c>
      <c r="C13" s="36" t="s">
        <v>10</v>
      </c>
      <c r="D13" s="37">
        <v>5772</v>
      </c>
      <c r="E13" s="38" t="s">
        <v>22</v>
      </c>
      <c r="F13" s="13">
        <v>-498000</v>
      </c>
      <c r="G13" s="39" t="s">
        <v>26</v>
      </c>
      <c r="H13" s="38" t="s">
        <v>456</v>
      </c>
    </row>
    <row r="14" spans="1:8" s="22" customFormat="1" outlineLevel="2" x14ac:dyDescent="0.3">
      <c r="A14" s="36" t="s">
        <v>27</v>
      </c>
      <c r="B14" s="37">
        <v>6567292</v>
      </c>
      <c r="C14" s="36" t="s">
        <v>10</v>
      </c>
      <c r="D14" s="40">
        <v>6553</v>
      </c>
      <c r="E14" s="41"/>
      <c r="F14" s="13">
        <v>-1645601</v>
      </c>
      <c r="G14" s="39" t="s">
        <v>28</v>
      </c>
      <c r="H14" s="38" t="s">
        <v>456</v>
      </c>
    </row>
    <row r="15" spans="1:8" outlineLevel="2" x14ac:dyDescent="0.3">
      <c r="A15" s="36" t="s">
        <v>27</v>
      </c>
      <c r="B15" s="37">
        <v>6567292</v>
      </c>
      <c r="C15" s="36" t="s">
        <v>10</v>
      </c>
      <c r="D15" s="40">
        <v>6554</v>
      </c>
      <c r="E15" s="41"/>
      <c r="F15" s="13">
        <v>-931801</v>
      </c>
      <c r="G15" s="39" t="s">
        <v>29</v>
      </c>
      <c r="H15" s="38" t="s">
        <v>456</v>
      </c>
    </row>
    <row r="16" spans="1:8" outlineLevel="2" x14ac:dyDescent="0.3">
      <c r="A16" s="42" t="s">
        <v>30</v>
      </c>
      <c r="B16" s="43">
        <v>7508413</v>
      </c>
      <c r="C16" s="42" t="s">
        <v>10</v>
      </c>
      <c r="D16" s="43">
        <v>150</v>
      </c>
      <c r="E16" s="44" t="s">
        <v>31</v>
      </c>
      <c r="F16" s="27">
        <v>-120001</v>
      </c>
      <c r="G16" s="45" t="s">
        <v>32</v>
      </c>
      <c r="H16" s="38" t="s">
        <v>456</v>
      </c>
    </row>
    <row r="17" spans="1:8" outlineLevel="2" x14ac:dyDescent="0.3">
      <c r="A17" s="36" t="s">
        <v>33</v>
      </c>
      <c r="B17" s="37">
        <v>7858256</v>
      </c>
      <c r="C17" s="36" t="s">
        <v>10</v>
      </c>
      <c r="D17" s="37">
        <v>60</v>
      </c>
      <c r="E17" s="41"/>
      <c r="F17" s="13">
        <v>-3077340</v>
      </c>
      <c r="G17" s="39" t="s">
        <v>34</v>
      </c>
      <c r="H17" s="38" t="s">
        <v>456</v>
      </c>
    </row>
    <row r="18" spans="1:8" outlineLevel="2" x14ac:dyDescent="0.3">
      <c r="A18" s="36" t="s">
        <v>35</v>
      </c>
      <c r="B18" s="37">
        <v>14324677</v>
      </c>
      <c r="C18" s="36" t="s">
        <v>10</v>
      </c>
      <c r="D18" s="37">
        <v>465</v>
      </c>
      <c r="E18" s="41"/>
      <c r="F18" s="13">
        <v>-150000</v>
      </c>
      <c r="G18" s="39" t="s">
        <v>36</v>
      </c>
      <c r="H18" s="38" t="s">
        <v>456</v>
      </c>
    </row>
    <row r="19" spans="1:8" outlineLevel="2" x14ac:dyDescent="0.3">
      <c r="A19" s="36" t="s">
        <v>37</v>
      </c>
      <c r="B19" s="37">
        <v>15138937</v>
      </c>
      <c r="C19" s="36" t="s">
        <v>7</v>
      </c>
      <c r="D19" s="37">
        <v>1918</v>
      </c>
      <c r="E19" s="41"/>
      <c r="F19" s="13">
        <v>-1191600</v>
      </c>
      <c r="G19" s="39" t="s">
        <v>38</v>
      </c>
      <c r="H19" s="38" t="s">
        <v>456</v>
      </c>
    </row>
    <row r="20" spans="1:8" outlineLevel="2" x14ac:dyDescent="0.3">
      <c r="A20" s="36" t="s">
        <v>39</v>
      </c>
      <c r="B20" s="37">
        <v>15138937</v>
      </c>
      <c r="C20" s="36" t="s">
        <v>7</v>
      </c>
      <c r="D20" s="37">
        <v>1934</v>
      </c>
      <c r="E20" s="38"/>
      <c r="F20" s="13">
        <v>-200000</v>
      </c>
      <c r="G20" s="39" t="s">
        <v>40</v>
      </c>
      <c r="H20" s="38" t="s">
        <v>456</v>
      </c>
    </row>
    <row r="21" spans="1:8" outlineLevel="2" x14ac:dyDescent="0.3">
      <c r="A21" s="36" t="s">
        <v>41</v>
      </c>
      <c r="B21" s="37">
        <v>15138937</v>
      </c>
      <c r="C21" s="36" t="s">
        <v>42</v>
      </c>
      <c r="D21" s="37">
        <v>1934</v>
      </c>
      <c r="E21" s="41"/>
      <c r="F21" s="13">
        <v>140000</v>
      </c>
      <c r="G21" s="39" t="s">
        <v>43</v>
      </c>
      <c r="H21" s="38" t="s">
        <v>456</v>
      </c>
    </row>
    <row r="22" spans="1:8" outlineLevel="2" x14ac:dyDescent="0.3">
      <c r="A22" s="36" t="s">
        <v>44</v>
      </c>
      <c r="B22" s="37">
        <v>15138937</v>
      </c>
      <c r="C22" s="36" t="s">
        <v>7</v>
      </c>
      <c r="D22" s="37">
        <v>1947</v>
      </c>
      <c r="E22" s="38"/>
      <c r="F22" s="13">
        <v>-1580000</v>
      </c>
      <c r="G22" s="39" t="s">
        <v>45</v>
      </c>
      <c r="H22" s="38" t="s">
        <v>456</v>
      </c>
    </row>
    <row r="23" spans="1:8" outlineLevel="2" x14ac:dyDescent="0.3">
      <c r="A23" s="36" t="s">
        <v>44</v>
      </c>
      <c r="B23" s="37">
        <v>15138937</v>
      </c>
      <c r="C23" s="36" t="s">
        <v>7</v>
      </c>
      <c r="D23" s="37">
        <v>1956</v>
      </c>
      <c r="E23" s="41"/>
      <c r="F23" s="13">
        <v>-674400</v>
      </c>
      <c r="G23" s="39" t="s">
        <v>46</v>
      </c>
      <c r="H23" s="38" t="s">
        <v>456</v>
      </c>
    </row>
    <row r="24" spans="1:8" outlineLevel="2" x14ac:dyDescent="0.3">
      <c r="A24" s="36" t="s">
        <v>44</v>
      </c>
      <c r="B24" s="37">
        <v>15138937</v>
      </c>
      <c r="C24" s="36" t="s">
        <v>7</v>
      </c>
      <c r="D24" s="37">
        <v>1967</v>
      </c>
      <c r="E24" s="46"/>
      <c r="F24" s="13">
        <v>-200000</v>
      </c>
      <c r="G24" s="39" t="s">
        <v>47</v>
      </c>
      <c r="H24" s="38" t="s">
        <v>456</v>
      </c>
    </row>
    <row r="25" spans="1:8" outlineLevel="2" x14ac:dyDescent="0.3">
      <c r="A25" s="36" t="s">
        <v>44</v>
      </c>
      <c r="B25" s="37">
        <v>15138937</v>
      </c>
      <c r="C25" s="36" t="s">
        <v>7</v>
      </c>
      <c r="D25" s="37">
        <v>1974</v>
      </c>
      <c r="E25" s="41"/>
      <c r="F25" s="13">
        <v>-200000</v>
      </c>
      <c r="G25" s="39" t="s">
        <v>48</v>
      </c>
      <c r="H25" s="38" t="s">
        <v>456</v>
      </c>
    </row>
    <row r="26" spans="1:8" outlineLevel="2" x14ac:dyDescent="0.3">
      <c r="A26" s="36" t="s">
        <v>49</v>
      </c>
      <c r="B26" s="37">
        <v>15138937</v>
      </c>
      <c r="C26" s="36" t="s">
        <v>7</v>
      </c>
      <c r="D26" s="37">
        <v>1990</v>
      </c>
      <c r="E26" s="41"/>
      <c r="F26" s="21">
        <v>-200000</v>
      </c>
      <c r="G26" s="39" t="s">
        <v>50</v>
      </c>
      <c r="H26" s="38" t="s">
        <v>456</v>
      </c>
    </row>
    <row r="27" spans="1:8" outlineLevel="2" x14ac:dyDescent="0.3">
      <c r="A27" s="36" t="s">
        <v>49</v>
      </c>
      <c r="B27" s="37">
        <v>15138937</v>
      </c>
      <c r="C27" s="36" t="s">
        <v>7</v>
      </c>
      <c r="D27" s="37">
        <v>1991</v>
      </c>
      <c r="E27" s="41"/>
      <c r="F27" s="21">
        <v>-200000</v>
      </c>
      <c r="G27" s="39" t="s">
        <v>51</v>
      </c>
      <c r="H27" s="38" t="s">
        <v>456</v>
      </c>
    </row>
    <row r="28" spans="1:8" outlineLevel="2" x14ac:dyDescent="0.3">
      <c r="A28" s="36" t="s">
        <v>49</v>
      </c>
      <c r="B28" s="37">
        <v>15138937</v>
      </c>
      <c r="C28" s="36" t="s">
        <v>7</v>
      </c>
      <c r="D28" s="37">
        <v>1993</v>
      </c>
      <c r="E28" s="41"/>
      <c r="F28" s="21">
        <v>-130000</v>
      </c>
      <c r="G28" s="39" t="s">
        <v>52</v>
      </c>
      <c r="H28" s="38" t="s">
        <v>456</v>
      </c>
    </row>
    <row r="29" spans="1:8" outlineLevel="2" x14ac:dyDescent="0.3">
      <c r="A29" s="36" t="s">
        <v>53</v>
      </c>
      <c r="B29" s="37">
        <v>15138937</v>
      </c>
      <c r="C29" s="36" t="s">
        <v>42</v>
      </c>
      <c r="D29" s="37">
        <v>1993</v>
      </c>
      <c r="E29" s="41"/>
      <c r="F29" s="21">
        <v>70491</v>
      </c>
      <c r="G29" s="39" t="s">
        <v>54</v>
      </c>
      <c r="H29" s="38" t="s">
        <v>456</v>
      </c>
    </row>
    <row r="30" spans="1:8" outlineLevel="2" x14ac:dyDescent="0.3">
      <c r="A30" s="36" t="s">
        <v>49</v>
      </c>
      <c r="B30" s="37">
        <v>15138937</v>
      </c>
      <c r="C30" s="36" t="s">
        <v>7</v>
      </c>
      <c r="D30" s="37">
        <v>1994</v>
      </c>
      <c r="E30" s="46"/>
      <c r="F30" s="21">
        <v>-200000</v>
      </c>
      <c r="G30" s="39" t="s">
        <v>55</v>
      </c>
      <c r="H30" s="38" t="s">
        <v>456</v>
      </c>
    </row>
    <row r="31" spans="1:8" outlineLevel="2" x14ac:dyDescent="0.3">
      <c r="A31" s="36" t="s">
        <v>49</v>
      </c>
      <c r="B31" s="37">
        <v>15138937</v>
      </c>
      <c r="C31" s="36" t="s">
        <v>7</v>
      </c>
      <c r="D31" s="37">
        <v>2001</v>
      </c>
      <c r="E31" s="46"/>
      <c r="F31" s="21">
        <v>-1580000</v>
      </c>
      <c r="G31" s="39" t="s">
        <v>56</v>
      </c>
      <c r="H31" s="38" t="s">
        <v>456</v>
      </c>
    </row>
    <row r="32" spans="1:8" outlineLevel="2" x14ac:dyDescent="0.3">
      <c r="A32" s="36" t="s">
        <v>41</v>
      </c>
      <c r="B32" s="37">
        <v>15138937</v>
      </c>
      <c r="C32" s="36" t="s">
        <v>7</v>
      </c>
      <c r="D32" s="37">
        <v>2018</v>
      </c>
      <c r="E32" s="46"/>
      <c r="F32" s="21">
        <v>-386240</v>
      </c>
      <c r="G32" s="39" t="s">
        <v>57</v>
      </c>
      <c r="H32" s="38" t="s">
        <v>456</v>
      </c>
    </row>
    <row r="33" spans="1:8" outlineLevel="2" x14ac:dyDescent="0.3">
      <c r="A33" s="36" t="s">
        <v>53</v>
      </c>
      <c r="B33" s="37">
        <v>15138937</v>
      </c>
      <c r="C33" s="36" t="s">
        <v>42</v>
      </c>
      <c r="D33" s="37">
        <v>2018</v>
      </c>
      <c r="E33" s="41"/>
      <c r="F33" s="21">
        <v>328800</v>
      </c>
      <c r="G33" s="39" t="s">
        <v>58</v>
      </c>
      <c r="H33" s="38" t="s">
        <v>456</v>
      </c>
    </row>
    <row r="34" spans="1:8" outlineLevel="2" x14ac:dyDescent="0.3">
      <c r="A34" s="36" t="s">
        <v>59</v>
      </c>
      <c r="B34" s="37">
        <v>17497270</v>
      </c>
      <c r="C34" s="36" t="s">
        <v>10</v>
      </c>
      <c r="D34" s="37">
        <v>1075</v>
      </c>
      <c r="E34" s="38" t="s">
        <v>60</v>
      </c>
      <c r="F34" s="21">
        <v>-383563</v>
      </c>
      <c r="G34" s="39" t="s">
        <v>61</v>
      </c>
      <c r="H34" s="38" t="s">
        <v>456</v>
      </c>
    </row>
    <row r="35" spans="1:8" outlineLevel="2" x14ac:dyDescent="0.3">
      <c r="A35" s="47" t="s">
        <v>62</v>
      </c>
      <c r="B35" s="48">
        <v>60910000</v>
      </c>
      <c r="C35" s="47" t="s">
        <v>7</v>
      </c>
      <c r="D35" s="48">
        <v>892676</v>
      </c>
      <c r="E35" s="49"/>
      <c r="F35" s="23">
        <v>-9990</v>
      </c>
      <c r="G35" s="50" t="s">
        <v>63</v>
      </c>
      <c r="H35" s="38" t="s">
        <v>456</v>
      </c>
    </row>
    <row r="36" spans="1:8" outlineLevel="2" x14ac:dyDescent="0.3">
      <c r="A36" s="47" t="s">
        <v>64</v>
      </c>
      <c r="B36" s="48">
        <v>60910000</v>
      </c>
      <c r="C36" s="47" t="s">
        <v>7</v>
      </c>
      <c r="D36" s="48">
        <v>984284</v>
      </c>
      <c r="E36" s="49"/>
      <c r="F36" s="23">
        <v>-19980</v>
      </c>
      <c r="G36" s="50" t="s">
        <v>65</v>
      </c>
      <c r="H36" s="38" t="s">
        <v>456</v>
      </c>
    </row>
    <row r="37" spans="1:8" outlineLevel="2" x14ac:dyDescent="0.3">
      <c r="A37" s="47" t="s">
        <v>49</v>
      </c>
      <c r="B37" s="48">
        <v>60910000</v>
      </c>
      <c r="C37" s="47" t="s">
        <v>7</v>
      </c>
      <c r="D37" s="51">
        <v>1149896</v>
      </c>
      <c r="E37" s="49"/>
      <c r="F37" s="23">
        <v>-19980</v>
      </c>
      <c r="G37" s="50" t="s">
        <v>66</v>
      </c>
      <c r="H37" s="38" t="s">
        <v>456</v>
      </c>
    </row>
    <row r="38" spans="1:8" outlineLevel="2" x14ac:dyDescent="0.3">
      <c r="A38" s="36" t="s">
        <v>27</v>
      </c>
      <c r="B38" s="37">
        <v>70081200</v>
      </c>
      <c r="C38" s="36" t="s">
        <v>7</v>
      </c>
      <c r="D38" s="40">
        <v>3396</v>
      </c>
      <c r="E38" s="41"/>
      <c r="F38" s="13">
        <v>0</v>
      </c>
      <c r="G38" s="39" t="s">
        <v>67</v>
      </c>
      <c r="H38" s="38" t="s">
        <v>456</v>
      </c>
    </row>
    <row r="39" spans="1:8" outlineLevel="2" x14ac:dyDescent="0.3">
      <c r="A39" s="36" t="s">
        <v>68</v>
      </c>
      <c r="B39" s="37">
        <v>70081200</v>
      </c>
      <c r="C39" s="36" t="s">
        <v>7</v>
      </c>
      <c r="D39" s="40">
        <v>3428</v>
      </c>
      <c r="E39" s="41"/>
      <c r="F39" s="13">
        <v>0</v>
      </c>
      <c r="G39" s="39" t="s">
        <v>69</v>
      </c>
      <c r="H39" s="38" t="s">
        <v>456</v>
      </c>
    </row>
    <row r="40" spans="1:8" outlineLevel="2" x14ac:dyDescent="0.3">
      <c r="A40" s="36" t="s">
        <v>27</v>
      </c>
      <c r="B40" s="37">
        <v>70081200</v>
      </c>
      <c r="C40" s="36" t="s">
        <v>7</v>
      </c>
      <c r="D40" s="40">
        <v>9330</v>
      </c>
      <c r="E40" s="41"/>
      <c r="F40" s="13">
        <v>-859691</v>
      </c>
      <c r="G40" s="39" t="s">
        <v>70</v>
      </c>
      <c r="H40" s="38" t="s">
        <v>456</v>
      </c>
    </row>
    <row r="41" spans="1:8" outlineLevel="2" x14ac:dyDescent="0.3">
      <c r="A41" s="36" t="s">
        <v>64</v>
      </c>
      <c r="B41" s="37">
        <v>70081200</v>
      </c>
      <c r="C41" s="36" t="s">
        <v>10</v>
      </c>
      <c r="D41" s="37">
        <v>16888</v>
      </c>
      <c r="E41" s="41"/>
      <c r="F41" s="13">
        <v>-900001</v>
      </c>
      <c r="G41" s="39" t="s">
        <v>71</v>
      </c>
      <c r="H41" s="38" t="s">
        <v>456</v>
      </c>
    </row>
    <row r="42" spans="1:8" s="22" customFormat="1" outlineLevel="2" x14ac:dyDescent="0.3">
      <c r="A42" s="36" t="s">
        <v>72</v>
      </c>
      <c r="B42" s="37">
        <v>70081200</v>
      </c>
      <c r="C42" s="36" t="s">
        <v>10</v>
      </c>
      <c r="D42" s="40">
        <v>17626</v>
      </c>
      <c r="E42" s="41"/>
      <c r="F42" s="13">
        <v>-1000000</v>
      </c>
      <c r="G42" s="39" t="s">
        <v>73</v>
      </c>
      <c r="H42" s="38" t="s">
        <v>456</v>
      </c>
    </row>
    <row r="43" spans="1:8" s="22" customFormat="1" outlineLevel="2" x14ac:dyDescent="0.3">
      <c r="A43" s="36" t="s">
        <v>74</v>
      </c>
      <c r="B43" s="37">
        <v>70081200</v>
      </c>
      <c r="C43" s="36" t="s">
        <v>10</v>
      </c>
      <c r="D43" s="40">
        <v>17644</v>
      </c>
      <c r="E43" s="41"/>
      <c r="F43" s="13">
        <v>-1200000</v>
      </c>
      <c r="G43" s="39" t="s">
        <v>75</v>
      </c>
      <c r="H43" s="38" t="s">
        <v>456</v>
      </c>
    </row>
    <row r="44" spans="1:8" outlineLevel="2" x14ac:dyDescent="0.3">
      <c r="A44" s="36" t="s">
        <v>27</v>
      </c>
      <c r="B44" s="37">
        <v>70081200</v>
      </c>
      <c r="C44" s="36" t="s">
        <v>10</v>
      </c>
      <c r="D44" s="40">
        <v>18159</v>
      </c>
      <c r="E44" s="41"/>
      <c r="F44" s="13">
        <v>-1166934</v>
      </c>
      <c r="G44" s="39" t="s">
        <v>76</v>
      </c>
      <c r="H44" s="38" t="s">
        <v>456</v>
      </c>
    </row>
    <row r="45" spans="1:8" outlineLevel="2" x14ac:dyDescent="0.3">
      <c r="A45" s="36" t="s">
        <v>27</v>
      </c>
      <c r="B45" s="37">
        <v>70081200</v>
      </c>
      <c r="C45" s="36" t="s">
        <v>10</v>
      </c>
      <c r="D45" s="40">
        <v>18172</v>
      </c>
      <c r="E45" s="41"/>
      <c r="F45" s="13">
        <v>-443188</v>
      </c>
      <c r="G45" s="39" t="s">
        <v>77</v>
      </c>
      <c r="H45" s="38" t="s">
        <v>456</v>
      </c>
    </row>
    <row r="46" spans="1:8" outlineLevel="2" x14ac:dyDescent="0.3">
      <c r="A46" s="52">
        <v>43936</v>
      </c>
      <c r="B46" s="53">
        <v>76022238</v>
      </c>
      <c r="C46" s="24" t="s">
        <v>78</v>
      </c>
      <c r="D46" s="53">
        <v>10171</v>
      </c>
      <c r="E46" s="54" t="s">
        <v>79</v>
      </c>
      <c r="F46" s="25">
        <v>-229184</v>
      </c>
      <c r="G46" s="54" t="s">
        <v>80</v>
      </c>
      <c r="H46" s="38" t="s">
        <v>456</v>
      </c>
    </row>
    <row r="47" spans="1:8" s="22" customFormat="1" outlineLevel="2" x14ac:dyDescent="0.3">
      <c r="A47" s="52">
        <v>43964</v>
      </c>
      <c r="B47" s="53">
        <v>76022238</v>
      </c>
      <c r="C47" s="24" t="s">
        <v>78</v>
      </c>
      <c r="D47" s="53">
        <v>10235</v>
      </c>
      <c r="E47" s="54" t="s">
        <v>79</v>
      </c>
      <c r="F47" s="25">
        <v>-229736</v>
      </c>
      <c r="G47" s="54" t="s">
        <v>81</v>
      </c>
      <c r="H47" s="38" t="s">
        <v>456</v>
      </c>
    </row>
    <row r="48" spans="1:8" s="22" customFormat="1" outlineLevel="2" x14ac:dyDescent="0.3">
      <c r="A48" s="55" t="s">
        <v>82</v>
      </c>
      <c r="B48" s="53">
        <v>76030571</v>
      </c>
      <c r="C48" s="55" t="s">
        <v>7</v>
      </c>
      <c r="D48" s="53">
        <v>51</v>
      </c>
      <c r="E48" s="26" t="s">
        <v>83</v>
      </c>
      <c r="F48" s="27">
        <v>-1600000</v>
      </c>
      <c r="G48" s="56" t="s">
        <v>84</v>
      </c>
      <c r="H48" s="38" t="s">
        <v>456</v>
      </c>
    </row>
    <row r="49" spans="1:8" outlineLevel="2" x14ac:dyDescent="0.3">
      <c r="A49" s="36" t="s">
        <v>85</v>
      </c>
      <c r="B49" s="37">
        <v>76035678</v>
      </c>
      <c r="C49" s="36" t="s">
        <v>10</v>
      </c>
      <c r="D49" s="37">
        <v>467</v>
      </c>
      <c r="E49" s="38" t="s">
        <v>86</v>
      </c>
      <c r="F49" s="13">
        <v>-634270</v>
      </c>
      <c r="G49" s="39" t="s">
        <v>87</v>
      </c>
      <c r="H49" s="38" t="s">
        <v>456</v>
      </c>
    </row>
    <row r="50" spans="1:8" outlineLevel="2" x14ac:dyDescent="0.3">
      <c r="A50" s="36" t="s">
        <v>88</v>
      </c>
      <c r="B50" s="37">
        <v>76035678</v>
      </c>
      <c r="C50" s="36" t="s">
        <v>10</v>
      </c>
      <c r="D50" s="37">
        <v>484</v>
      </c>
      <c r="E50" s="38" t="s">
        <v>86</v>
      </c>
      <c r="F50" s="13">
        <v>-634270</v>
      </c>
      <c r="G50" s="39" t="s">
        <v>89</v>
      </c>
      <c r="H50" s="38" t="s">
        <v>456</v>
      </c>
    </row>
    <row r="51" spans="1:8" outlineLevel="2" x14ac:dyDescent="0.3">
      <c r="A51" s="36" t="s">
        <v>72</v>
      </c>
      <c r="B51" s="37">
        <v>76035678</v>
      </c>
      <c r="C51" s="36" t="s">
        <v>10</v>
      </c>
      <c r="D51" s="40">
        <v>501</v>
      </c>
      <c r="E51" s="38" t="s">
        <v>86</v>
      </c>
      <c r="F51" s="13">
        <v>-634270</v>
      </c>
      <c r="G51" s="39" t="s">
        <v>90</v>
      </c>
      <c r="H51" s="38" t="s">
        <v>456</v>
      </c>
    </row>
    <row r="52" spans="1:8" outlineLevel="2" x14ac:dyDescent="0.3">
      <c r="A52" s="36" t="s">
        <v>91</v>
      </c>
      <c r="B52" s="37">
        <v>76035678</v>
      </c>
      <c r="C52" s="36" t="s">
        <v>10</v>
      </c>
      <c r="D52" s="40">
        <v>519</v>
      </c>
      <c r="E52" s="38" t="s">
        <v>86</v>
      </c>
      <c r="F52" s="13">
        <v>-634270</v>
      </c>
      <c r="G52" s="39" t="s">
        <v>92</v>
      </c>
      <c r="H52" s="38" t="s">
        <v>456</v>
      </c>
    </row>
    <row r="53" spans="1:8" outlineLevel="2" x14ac:dyDescent="0.3">
      <c r="A53" s="36" t="s">
        <v>44</v>
      </c>
      <c r="B53" s="37">
        <v>76035678</v>
      </c>
      <c r="C53" s="36" t="s">
        <v>10</v>
      </c>
      <c r="D53" s="40">
        <v>537</v>
      </c>
      <c r="E53" s="38" t="s">
        <v>86</v>
      </c>
      <c r="F53" s="13">
        <v>-634270</v>
      </c>
      <c r="G53" s="39" t="s">
        <v>93</v>
      </c>
      <c r="H53" s="38" t="s">
        <v>456</v>
      </c>
    </row>
    <row r="54" spans="1:8" outlineLevel="2" x14ac:dyDescent="0.3">
      <c r="A54" s="36" t="s">
        <v>94</v>
      </c>
      <c r="B54" s="37">
        <v>76035678</v>
      </c>
      <c r="C54" s="36" t="s">
        <v>10</v>
      </c>
      <c r="D54" s="40">
        <v>556</v>
      </c>
      <c r="E54" s="38" t="s">
        <v>86</v>
      </c>
      <c r="F54" s="13">
        <v>-634270</v>
      </c>
      <c r="G54" s="39" t="s">
        <v>95</v>
      </c>
      <c r="H54" s="38" t="s">
        <v>456</v>
      </c>
    </row>
    <row r="55" spans="1:8" outlineLevel="2" x14ac:dyDescent="0.3">
      <c r="A55" s="36" t="s">
        <v>96</v>
      </c>
      <c r="B55" s="37">
        <v>76035678</v>
      </c>
      <c r="C55" s="36" t="s">
        <v>10</v>
      </c>
      <c r="D55" s="40">
        <v>574</v>
      </c>
      <c r="E55" s="38" t="s">
        <v>86</v>
      </c>
      <c r="F55" s="13">
        <v>-634270</v>
      </c>
      <c r="G55" s="39" t="s">
        <v>97</v>
      </c>
      <c r="H55" s="38" t="s">
        <v>456</v>
      </c>
    </row>
    <row r="56" spans="1:8" outlineLevel="2" x14ac:dyDescent="0.3">
      <c r="A56" s="36" t="s">
        <v>98</v>
      </c>
      <c r="B56" s="37">
        <v>76073249</v>
      </c>
      <c r="C56" s="36" t="s">
        <v>10</v>
      </c>
      <c r="D56" s="40">
        <v>1024</v>
      </c>
      <c r="E56" s="41"/>
      <c r="F56" s="28">
        <v>-1172338</v>
      </c>
      <c r="G56" s="39" t="s">
        <v>99</v>
      </c>
      <c r="H56" s="38" t="s">
        <v>456</v>
      </c>
    </row>
    <row r="57" spans="1:8" outlineLevel="2" x14ac:dyDescent="0.3">
      <c r="A57" s="36" t="s">
        <v>98</v>
      </c>
      <c r="B57" s="37">
        <v>76073249</v>
      </c>
      <c r="C57" s="36" t="s">
        <v>10</v>
      </c>
      <c r="D57" s="40">
        <v>1025</v>
      </c>
      <c r="E57" s="41"/>
      <c r="F57" s="28">
        <v>-297500</v>
      </c>
      <c r="G57" s="39" t="s">
        <v>100</v>
      </c>
      <c r="H57" s="38" t="s">
        <v>456</v>
      </c>
    </row>
    <row r="58" spans="1:8" outlineLevel="2" x14ac:dyDescent="0.3">
      <c r="A58" s="42" t="s">
        <v>101</v>
      </c>
      <c r="B58" s="43">
        <v>76098804</v>
      </c>
      <c r="C58" s="42" t="s">
        <v>10</v>
      </c>
      <c r="D58" s="43">
        <v>19398</v>
      </c>
      <c r="E58" s="44" t="s">
        <v>102</v>
      </c>
      <c r="F58" s="27">
        <v>-333400</v>
      </c>
      <c r="G58" s="45" t="s">
        <v>103</v>
      </c>
      <c r="H58" s="38" t="s">
        <v>456</v>
      </c>
    </row>
    <row r="59" spans="1:8" outlineLevel="2" x14ac:dyDescent="0.3">
      <c r="A59" s="42" t="s">
        <v>104</v>
      </c>
      <c r="B59" s="43">
        <v>76116690</v>
      </c>
      <c r="C59" s="42" t="s">
        <v>10</v>
      </c>
      <c r="D59" s="43">
        <v>1015</v>
      </c>
      <c r="E59" s="44" t="s">
        <v>105</v>
      </c>
      <c r="F59" s="27">
        <v>-249900</v>
      </c>
      <c r="G59" s="45" t="s">
        <v>106</v>
      </c>
      <c r="H59" s="38" t="s">
        <v>456</v>
      </c>
    </row>
    <row r="60" spans="1:8" s="22" customFormat="1" outlineLevel="2" x14ac:dyDescent="0.3">
      <c r="A60" s="36" t="s">
        <v>107</v>
      </c>
      <c r="B60" s="37">
        <v>76187977</v>
      </c>
      <c r="C60" s="36" t="s">
        <v>10</v>
      </c>
      <c r="D60" s="37">
        <v>152</v>
      </c>
      <c r="E60" s="41" t="s">
        <v>108</v>
      </c>
      <c r="F60" s="13">
        <v>-1190000</v>
      </c>
      <c r="G60" s="39" t="s">
        <v>109</v>
      </c>
      <c r="H60" s="38" t="s">
        <v>456</v>
      </c>
    </row>
    <row r="61" spans="1:8" s="22" customFormat="1" outlineLevel="2" x14ac:dyDescent="0.3">
      <c r="A61" s="36" t="s">
        <v>110</v>
      </c>
      <c r="B61" s="37">
        <v>76187977</v>
      </c>
      <c r="C61" s="36" t="s">
        <v>10</v>
      </c>
      <c r="D61" s="37">
        <v>165</v>
      </c>
      <c r="E61" s="41" t="s">
        <v>108</v>
      </c>
      <c r="F61" s="13">
        <v>-1190000</v>
      </c>
      <c r="G61" s="39" t="s">
        <v>111</v>
      </c>
      <c r="H61" s="38" t="s">
        <v>456</v>
      </c>
    </row>
    <row r="62" spans="1:8" s="22" customFormat="1" outlineLevel="2" x14ac:dyDescent="0.3">
      <c r="A62" s="29">
        <v>44095</v>
      </c>
      <c r="B62" s="53">
        <v>76188381</v>
      </c>
      <c r="C62" s="24" t="s">
        <v>112</v>
      </c>
      <c r="D62" s="24">
        <v>534</v>
      </c>
      <c r="E62" s="54" t="s">
        <v>113</v>
      </c>
      <c r="F62" s="30">
        <f>-850000+10000+800780</f>
        <v>-39220</v>
      </c>
      <c r="G62" s="31" t="s">
        <v>114</v>
      </c>
      <c r="H62" s="38" t="s">
        <v>456</v>
      </c>
    </row>
    <row r="63" spans="1:8" outlineLevel="2" x14ac:dyDescent="0.3">
      <c r="A63" s="29">
        <v>44099</v>
      </c>
      <c r="B63" s="53">
        <v>76188381</v>
      </c>
      <c r="C63" s="24" t="s">
        <v>112</v>
      </c>
      <c r="D63" s="24">
        <v>542</v>
      </c>
      <c r="E63" s="54" t="s">
        <v>113</v>
      </c>
      <c r="F63" s="30">
        <v>-700000</v>
      </c>
      <c r="G63" s="31" t="s">
        <v>115</v>
      </c>
      <c r="H63" s="38" t="s">
        <v>456</v>
      </c>
    </row>
    <row r="64" spans="1:8" outlineLevel="2" x14ac:dyDescent="0.3">
      <c r="A64" s="29">
        <v>44109</v>
      </c>
      <c r="B64" s="53">
        <v>76188381</v>
      </c>
      <c r="C64" s="24" t="s">
        <v>112</v>
      </c>
      <c r="D64" s="24">
        <v>554</v>
      </c>
      <c r="E64" s="54" t="s">
        <v>113</v>
      </c>
      <c r="F64" s="30">
        <v>-1175000</v>
      </c>
      <c r="G64" s="31" t="s">
        <v>116</v>
      </c>
      <c r="H64" s="38" t="s">
        <v>456</v>
      </c>
    </row>
    <row r="65" spans="1:8" outlineLevel="2" x14ac:dyDescent="0.3">
      <c r="A65" s="42" t="s">
        <v>117</v>
      </c>
      <c r="B65" s="43">
        <v>76202917</v>
      </c>
      <c r="C65" s="42" t="s">
        <v>42</v>
      </c>
      <c r="D65" s="43">
        <v>69</v>
      </c>
      <c r="E65" s="44" t="s">
        <v>118</v>
      </c>
      <c r="F65" s="27">
        <v>-752080</v>
      </c>
      <c r="G65" s="45" t="s">
        <v>119</v>
      </c>
      <c r="H65" s="38" t="s">
        <v>456</v>
      </c>
    </row>
    <row r="66" spans="1:8" outlineLevel="2" x14ac:dyDescent="0.3">
      <c r="A66" s="36" t="s">
        <v>74</v>
      </c>
      <c r="B66" s="37">
        <v>76259275</v>
      </c>
      <c r="C66" s="36" t="s">
        <v>7</v>
      </c>
      <c r="D66" s="40">
        <v>171</v>
      </c>
      <c r="E66" s="41" t="s">
        <v>120</v>
      </c>
      <c r="F66" s="13">
        <v>-1430919</v>
      </c>
      <c r="G66" s="39" t="s">
        <v>121</v>
      </c>
      <c r="H66" s="38" t="s">
        <v>456</v>
      </c>
    </row>
    <row r="67" spans="1:8" outlineLevel="2" x14ac:dyDescent="0.3">
      <c r="A67" s="36" t="s">
        <v>122</v>
      </c>
      <c r="B67" s="37">
        <v>76259275</v>
      </c>
      <c r="C67" s="36" t="s">
        <v>7</v>
      </c>
      <c r="D67" s="40">
        <v>182</v>
      </c>
      <c r="E67" s="41" t="s">
        <v>120</v>
      </c>
      <c r="F67" s="13">
        <v>-1430919</v>
      </c>
      <c r="G67" s="39" t="s">
        <v>123</v>
      </c>
      <c r="H67" s="38" t="s">
        <v>456</v>
      </c>
    </row>
    <row r="68" spans="1:8" outlineLevel="2" x14ac:dyDescent="0.3">
      <c r="A68" s="36" t="s">
        <v>41</v>
      </c>
      <c r="B68" s="37">
        <v>76259275</v>
      </c>
      <c r="C68" s="36" t="s">
        <v>7</v>
      </c>
      <c r="D68" s="40">
        <v>193</v>
      </c>
      <c r="E68" s="41" t="s">
        <v>120</v>
      </c>
      <c r="F68" s="13">
        <v>-1430919</v>
      </c>
      <c r="G68" s="39" t="s">
        <v>124</v>
      </c>
      <c r="H68" s="38" t="s">
        <v>456</v>
      </c>
    </row>
    <row r="69" spans="1:8" outlineLevel="2" x14ac:dyDescent="0.3">
      <c r="A69" s="36" t="s">
        <v>98</v>
      </c>
      <c r="B69" s="37">
        <v>76259275</v>
      </c>
      <c r="C69" s="36" t="s">
        <v>7</v>
      </c>
      <c r="D69" s="40">
        <v>207</v>
      </c>
      <c r="E69" s="41" t="s">
        <v>120</v>
      </c>
      <c r="F69" s="13">
        <v>-1430919</v>
      </c>
      <c r="G69" s="39" t="s">
        <v>125</v>
      </c>
      <c r="H69" s="38" t="s">
        <v>456</v>
      </c>
    </row>
    <row r="70" spans="1:8" outlineLevel="2" x14ac:dyDescent="0.3">
      <c r="A70" s="36" t="s">
        <v>126</v>
      </c>
      <c r="B70" s="37">
        <v>76268086</v>
      </c>
      <c r="C70" s="36" t="s">
        <v>10</v>
      </c>
      <c r="D70" s="37">
        <v>54</v>
      </c>
      <c r="E70" s="41" t="s">
        <v>127</v>
      </c>
      <c r="F70" s="13">
        <v>-1785000</v>
      </c>
      <c r="G70" s="39" t="s">
        <v>128</v>
      </c>
      <c r="H70" s="38" t="s">
        <v>456</v>
      </c>
    </row>
    <row r="71" spans="1:8" outlineLevel="2" x14ac:dyDescent="0.3">
      <c r="A71" s="36" t="s">
        <v>126</v>
      </c>
      <c r="B71" s="37">
        <v>76268086</v>
      </c>
      <c r="C71" s="36" t="s">
        <v>10</v>
      </c>
      <c r="D71" s="37">
        <v>55</v>
      </c>
      <c r="E71" s="41" t="s">
        <v>127</v>
      </c>
      <c r="F71" s="13">
        <v>-1785000</v>
      </c>
      <c r="G71" s="39" t="s">
        <v>129</v>
      </c>
      <c r="H71" s="38" t="s">
        <v>456</v>
      </c>
    </row>
    <row r="72" spans="1:8" s="32" customFormat="1" outlineLevel="2" x14ac:dyDescent="0.3">
      <c r="A72" s="36" t="s">
        <v>130</v>
      </c>
      <c r="B72" s="37">
        <v>76268086</v>
      </c>
      <c r="C72" s="36" t="s">
        <v>10</v>
      </c>
      <c r="D72" s="37">
        <v>85</v>
      </c>
      <c r="E72" s="41" t="s">
        <v>127</v>
      </c>
      <c r="F72" s="13">
        <v>-5950000</v>
      </c>
      <c r="G72" s="39" t="s">
        <v>131</v>
      </c>
      <c r="H72" s="38" t="s">
        <v>456</v>
      </c>
    </row>
    <row r="73" spans="1:8" outlineLevel="2" x14ac:dyDescent="0.3">
      <c r="A73" s="36" t="s">
        <v>132</v>
      </c>
      <c r="B73" s="37">
        <v>76356527</v>
      </c>
      <c r="C73" s="36" t="s">
        <v>10</v>
      </c>
      <c r="D73" s="37">
        <v>47014</v>
      </c>
      <c r="E73" s="41" t="s">
        <v>133</v>
      </c>
      <c r="F73" s="13">
        <v>-67240</v>
      </c>
      <c r="G73" s="39" t="s">
        <v>134</v>
      </c>
      <c r="H73" s="38" t="s">
        <v>456</v>
      </c>
    </row>
    <row r="74" spans="1:8" s="32" customFormat="1" outlineLevel="2" x14ac:dyDescent="0.3">
      <c r="A74" s="57" t="s">
        <v>135</v>
      </c>
      <c r="B74" s="58">
        <v>76362741</v>
      </c>
      <c r="C74" s="57" t="s">
        <v>10</v>
      </c>
      <c r="D74" s="58">
        <v>12180</v>
      </c>
      <c r="E74" s="38" t="s">
        <v>136</v>
      </c>
      <c r="F74" s="59">
        <v>-69999</v>
      </c>
      <c r="G74" s="60" t="s">
        <v>137</v>
      </c>
      <c r="H74" s="38" t="s">
        <v>456</v>
      </c>
    </row>
    <row r="75" spans="1:8" s="32" customFormat="1" outlineLevel="2" x14ac:dyDescent="0.3">
      <c r="A75" s="36" t="s">
        <v>138</v>
      </c>
      <c r="B75" s="37">
        <v>76362741</v>
      </c>
      <c r="C75" s="36" t="s">
        <v>10</v>
      </c>
      <c r="D75" s="37">
        <v>18252</v>
      </c>
      <c r="E75" s="38" t="s">
        <v>136</v>
      </c>
      <c r="F75" s="21">
        <v>-159800</v>
      </c>
      <c r="G75" s="39" t="s">
        <v>139</v>
      </c>
      <c r="H75" s="38" t="s">
        <v>456</v>
      </c>
    </row>
    <row r="76" spans="1:8" s="32" customFormat="1" outlineLevel="2" x14ac:dyDescent="0.3">
      <c r="A76" s="36" t="s">
        <v>20</v>
      </c>
      <c r="B76" s="37">
        <v>76362741</v>
      </c>
      <c r="C76" s="36" t="s">
        <v>10</v>
      </c>
      <c r="D76" s="37">
        <v>19659</v>
      </c>
      <c r="E76" s="38" t="s">
        <v>136</v>
      </c>
      <c r="F76" s="21">
        <v>-420000</v>
      </c>
      <c r="G76" s="39" t="s">
        <v>140</v>
      </c>
      <c r="H76" s="38" t="s">
        <v>456</v>
      </c>
    </row>
    <row r="77" spans="1:8" s="32" customFormat="1" outlineLevel="2" x14ac:dyDescent="0.3">
      <c r="A77" s="36" t="s">
        <v>20</v>
      </c>
      <c r="B77" s="37">
        <v>76362741</v>
      </c>
      <c r="C77" s="36" t="s">
        <v>10</v>
      </c>
      <c r="D77" s="37">
        <v>19660</v>
      </c>
      <c r="E77" s="38" t="s">
        <v>136</v>
      </c>
      <c r="F77" s="21">
        <v>-474499</v>
      </c>
      <c r="G77" s="39" t="s">
        <v>141</v>
      </c>
      <c r="H77" s="38" t="s">
        <v>456</v>
      </c>
    </row>
    <row r="78" spans="1:8" outlineLevel="2" x14ac:dyDescent="0.3">
      <c r="A78" s="36" t="s">
        <v>20</v>
      </c>
      <c r="B78" s="37">
        <v>76362741</v>
      </c>
      <c r="C78" s="36" t="s">
        <v>10</v>
      </c>
      <c r="D78" s="37">
        <v>19662</v>
      </c>
      <c r="E78" s="38" t="s">
        <v>136</v>
      </c>
      <c r="F78" s="21">
        <v>-459000</v>
      </c>
      <c r="G78" s="39" t="s">
        <v>142</v>
      </c>
      <c r="H78" s="38" t="s">
        <v>456</v>
      </c>
    </row>
    <row r="79" spans="1:8" outlineLevel="2" x14ac:dyDescent="0.3">
      <c r="A79" s="36" t="s">
        <v>20</v>
      </c>
      <c r="B79" s="37">
        <v>76362741</v>
      </c>
      <c r="C79" s="36" t="s">
        <v>10</v>
      </c>
      <c r="D79" s="37">
        <v>19663</v>
      </c>
      <c r="E79" s="38" t="s">
        <v>136</v>
      </c>
      <c r="F79" s="21">
        <v>-436001</v>
      </c>
      <c r="G79" s="39" t="s">
        <v>143</v>
      </c>
      <c r="H79" s="38" t="s">
        <v>456</v>
      </c>
    </row>
    <row r="80" spans="1:8" outlineLevel="2" x14ac:dyDescent="0.3">
      <c r="A80" s="36" t="s">
        <v>144</v>
      </c>
      <c r="B80" s="37">
        <v>76362741</v>
      </c>
      <c r="C80" s="36" t="s">
        <v>10</v>
      </c>
      <c r="D80" s="37">
        <v>21213</v>
      </c>
      <c r="E80" s="38" t="s">
        <v>136</v>
      </c>
      <c r="F80" s="13">
        <v>-447001</v>
      </c>
      <c r="G80" s="39" t="s">
        <v>145</v>
      </c>
      <c r="H80" s="38" t="s">
        <v>456</v>
      </c>
    </row>
    <row r="81" spans="1:8" outlineLevel="2" x14ac:dyDescent="0.3">
      <c r="A81" s="36" t="s">
        <v>146</v>
      </c>
      <c r="B81" s="37">
        <v>76362741</v>
      </c>
      <c r="C81" s="36" t="s">
        <v>10</v>
      </c>
      <c r="D81" s="37">
        <v>23876</v>
      </c>
      <c r="E81" s="38" t="s">
        <v>136</v>
      </c>
      <c r="F81" s="13">
        <v>-460500</v>
      </c>
      <c r="G81" s="39" t="s">
        <v>147</v>
      </c>
      <c r="H81" s="38" t="s">
        <v>456</v>
      </c>
    </row>
    <row r="82" spans="1:8" s="32" customFormat="1" outlineLevel="2" x14ac:dyDescent="0.3">
      <c r="A82" s="36" t="s">
        <v>148</v>
      </c>
      <c r="B82" s="37">
        <v>76362741</v>
      </c>
      <c r="C82" s="36" t="s">
        <v>10</v>
      </c>
      <c r="D82" s="37">
        <v>25748</v>
      </c>
      <c r="E82" s="38" t="s">
        <v>136</v>
      </c>
      <c r="F82" s="13">
        <v>-456000</v>
      </c>
      <c r="G82" s="39" t="s">
        <v>149</v>
      </c>
      <c r="H82" s="38" t="s">
        <v>456</v>
      </c>
    </row>
    <row r="83" spans="1:8" s="32" customFormat="1" outlineLevel="2" x14ac:dyDescent="0.3">
      <c r="A83" s="36" t="s">
        <v>148</v>
      </c>
      <c r="B83" s="37">
        <v>76362741</v>
      </c>
      <c r="C83" s="36" t="s">
        <v>10</v>
      </c>
      <c r="D83" s="37">
        <v>25749</v>
      </c>
      <c r="E83" s="38" t="s">
        <v>136</v>
      </c>
      <c r="F83" s="13">
        <v>-478000</v>
      </c>
      <c r="G83" s="39" t="s">
        <v>150</v>
      </c>
      <c r="H83" s="38" t="s">
        <v>456</v>
      </c>
    </row>
    <row r="84" spans="1:8" s="32" customFormat="1" outlineLevel="2" x14ac:dyDescent="0.3">
      <c r="A84" s="36" t="s">
        <v>151</v>
      </c>
      <c r="B84" s="37">
        <v>76362741</v>
      </c>
      <c r="C84" s="36" t="s">
        <v>10</v>
      </c>
      <c r="D84" s="37">
        <v>29978</v>
      </c>
      <c r="E84" s="38" t="s">
        <v>136</v>
      </c>
      <c r="F84" s="13">
        <v>-521220</v>
      </c>
      <c r="G84" s="39" t="s">
        <v>152</v>
      </c>
      <c r="H84" s="38" t="s">
        <v>456</v>
      </c>
    </row>
    <row r="85" spans="1:8" outlineLevel="2" x14ac:dyDescent="0.3">
      <c r="A85" s="42" t="s">
        <v>153</v>
      </c>
      <c r="B85" s="43">
        <v>76364623</v>
      </c>
      <c r="C85" s="42" t="s">
        <v>10</v>
      </c>
      <c r="D85" s="43">
        <v>2195</v>
      </c>
      <c r="E85" s="44" t="s">
        <v>154</v>
      </c>
      <c r="F85" s="27">
        <v>-1570681</v>
      </c>
      <c r="G85" s="45" t="s">
        <v>155</v>
      </c>
      <c r="H85" s="38" t="s">
        <v>456</v>
      </c>
    </row>
    <row r="86" spans="1:8" outlineLevel="2" x14ac:dyDescent="0.3">
      <c r="A86" s="52">
        <v>44470</v>
      </c>
      <c r="B86" s="53">
        <v>76435944</v>
      </c>
      <c r="C86" s="24" t="s">
        <v>112</v>
      </c>
      <c r="D86" s="53">
        <v>37</v>
      </c>
      <c r="E86" s="54" t="s">
        <v>156</v>
      </c>
      <c r="F86" s="25">
        <v>-4343500</v>
      </c>
      <c r="G86" s="54" t="s">
        <v>157</v>
      </c>
      <c r="H86" s="38" t="s">
        <v>456</v>
      </c>
    </row>
    <row r="87" spans="1:8" outlineLevel="2" x14ac:dyDescent="0.3">
      <c r="A87" s="42" t="s">
        <v>158</v>
      </c>
      <c r="B87" s="43">
        <v>76477537</v>
      </c>
      <c r="C87" s="42" t="s">
        <v>10</v>
      </c>
      <c r="D87" s="43">
        <v>278</v>
      </c>
      <c r="E87" s="44" t="s">
        <v>159</v>
      </c>
      <c r="F87" s="27">
        <v>-133280</v>
      </c>
      <c r="G87" s="45" t="s">
        <v>160</v>
      </c>
      <c r="H87" s="38" t="s">
        <v>456</v>
      </c>
    </row>
    <row r="88" spans="1:8" outlineLevel="2" x14ac:dyDescent="0.3">
      <c r="A88" s="61">
        <v>44256</v>
      </c>
      <c r="B88" s="62">
        <v>76493702</v>
      </c>
      <c r="C88" s="33" t="s">
        <v>112</v>
      </c>
      <c r="D88" s="62">
        <v>2995</v>
      </c>
      <c r="E88" s="46" t="s">
        <v>161</v>
      </c>
      <c r="F88" s="34">
        <v>-900000</v>
      </c>
      <c r="G88" s="46" t="s">
        <v>162</v>
      </c>
      <c r="H88" s="38" t="s">
        <v>456</v>
      </c>
    </row>
    <row r="89" spans="1:8" outlineLevel="2" x14ac:dyDescent="0.3">
      <c r="A89" s="61">
        <v>44409</v>
      </c>
      <c r="B89" s="62">
        <v>76493702</v>
      </c>
      <c r="C89" s="33" t="s">
        <v>112</v>
      </c>
      <c r="D89" s="62">
        <v>3476</v>
      </c>
      <c r="E89" s="46" t="s">
        <v>161</v>
      </c>
      <c r="F89" s="34">
        <v>-900000</v>
      </c>
      <c r="G89" s="46" t="s">
        <v>163</v>
      </c>
      <c r="H89" s="38" t="s">
        <v>456</v>
      </c>
    </row>
    <row r="90" spans="1:8" s="22" customFormat="1" outlineLevel="2" x14ac:dyDescent="0.3">
      <c r="A90" s="36" t="s">
        <v>94</v>
      </c>
      <c r="B90" s="37">
        <v>76493702</v>
      </c>
      <c r="C90" s="36" t="s">
        <v>7</v>
      </c>
      <c r="D90" s="40">
        <v>9863</v>
      </c>
      <c r="E90" s="46" t="s">
        <v>161</v>
      </c>
      <c r="F90" s="13">
        <v>-158574</v>
      </c>
      <c r="G90" s="39" t="s">
        <v>164</v>
      </c>
      <c r="H90" s="38" t="s">
        <v>456</v>
      </c>
    </row>
    <row r="91" spans="1:8" s="22" customFormat="1" outlineLevel="2" x14ac:dyDescent="0.3">
      <c r="A91" s="36" t="s">
        <v>165</v>
      </c>
      <c r="B91" s="37">
        <v>76499930</v>
      </c>
      <c r="C91" s="36" t="s">
        <v>10</v>
      </c>
      <c r="D91" s="37">
        <v>42706</v>
      </c>
      <c r="E91" s="41" t="s">
        <v>166</v>
      </c>
      <c r="F91" s="13">
        <v>-119000</v>
      </c>
      <c r="G91" s="39" t="s">
        <v>167</v>
      </c>
      <c r="H91" s="38" t="s">
        <v>456</v>
      </c>
    </row>
    <row r="92" spans="1:8" s="22" customFormat="1" outlineLevel="2" x14ac:dyDescent="0.3">
      <c r="A92" s="36" t="s">
        <v>85</v>
      </c>
      <c r="B92" s="37">
        <v>76499930</v>
      </c>
      <c r="C92" s="36" t="s">
        <v>10</v>
      </c>
      <c r="D92" s="37">
        <v>42918</v>
      </c>
      <c r="E92" s="41" t="s">
        <v>166</v>
      </c>
      <c r="F92" s="13">
        <v>-473577</v>
      </c>
      <c r="G92" s="39" t="s">
        <v>168</v>
      </c>
      <c r="H92" s="38" t="s">
        <v>456</v>
      </c>
    </row>
    <row r="93" spans="1:8" s="22" customFormat="1" outlineLevel="2" x14ac:dyDescent="0.3">
      <c r="A93" s="36" t="s">
        <v>74</v>
      </c>
      <c r="B93" s="37">
        <v>76499930</v>
      </c>
      <c r="C93" s="36" t="s">
        <v>10</v>
      </c>
      <c r="D93" s="40">
        <v>44707</v>
      </c>
      <c r="E93" s="41" t="s">
        <v>166</v>
      </c>
      <c r="F93" s="13">
        <v>-275340</v>
      </c>
      <c r="G93" s="39" t="s">
        <v>169</v>
      </c>
      <c r="H93" s="38" t="s">
        <v>456</v>
      </c>
    </row>
    <row r="94" spans="1:8" s="22" customFormat="1" outlineLevel="2" x14ac:dyDescent="0.3">
      <c r="A94" s="36" t="s">
        <v>49</v>
      </c>
      <c r="B94" s="37">
        <v>76499930</v>
      </c>
      <c r="C94" s="36" t="s">
        <v>10</v>
      </c>
      <c r="D94" s="40">
        <v>45365</v>
      </c>
      <c r="E94" s="41" t="s">
        <v>166</v>
      </c>
      <c r="F94" s="13">
        <v>-129487</v>
      </c>
      <c r="G94" s="39" t="s">
        <v>170</v>
      </c>
      <c r="H94" s="38" t="s">
        <v>456</v>
      </c>
    </row>
    <row r="95" spans="1:8" s="22" customFormat="1" outlineLevel="2" x14ac:dyDescent="0.3">
      <c r="A95" s="57" t="s">
        <v>171</v>
      </c>
      <c r="B95" s="58">
        <v>76509947</v>
      </c>
      <c r="C95" s="57" t="s">
        <v>10</v>
      </c>
      <c r="D95" s="58">
        <v>208</v>
      </c>
      <c r="E95" s="38" t="s">
        <v>172</v>
      </c>
      <c r="F95" s="59">
        <v>-54967</v>
      </c>
      <c r="G95" s="60" t="s">
        <v>173</v>
      </c>
      <c r="H95" s="38" t="s">
        <v>456</v>
      </c>
    </row>
    <row r="96" spans="1:8" s="22" customFormat="1" outlineLevel="2" x14ac:dyDescent="0.3">
      <c r="A96" s="57" t="s">
        <v>171</v>
      </c>
      <c r="B96" s="58">
        <v>76509947</v>
      </c>
      <c r="C96" s="57" t="s">
        <v>10</v>
      </c>
      <c r="D96" s="58">
        <v>209</v>
      </c>
      <c r="E96" s="38" t="s">
        <v>172</v>
      </c>
      <c r="F96" s="59">
        <v>-16999</v>
      </c>
      <c r="G96" s="60" t="s">
        <v>174</v>
      </c>
      <c r="H96" s="38" t="s">
        <v>456</v>
      </c>
    </row>
    <row r="97" spans="1:8" s="22" customFormat="1" outlineLevel="2" x14ac:dyDescent="0.3">
      <c r="A97" s="57" t="s">
        <v>171</v>
      </c>
      <c r="B97" s="58">
        <v>76509947</v>
      </c>
      <c r="C97" s="57" t="s">
        <v>10</v>
      </c>
      <c r="D97" s="58">
        <v>211</v>
      </c>
      <c r="E97" s="38" t="s">
        <v>172</v>
      </c>
      <c r="F97" s="59">
        <v>-44870</v>
      </c>
      <c r="G97" s="60" t="s">
        <v>175</v>
      </c>
      <c r="H97" s="38" t="s">
        <v>456</v>
      </c>
    </row>
    <row r="98" spans="1:8" s="22" customFormat="1" outlineLevel="2" x14ac:dyDescent="0.3">
      <c r="A98" s="57" t="s">
        <v>176</v>
      </c>
      <c r="B98" s="58">
        <v>76509947</v>
      </c>
      <c r="C98" s="57" t="s">
        <v>10</v>
      </c>
      <c r="D98" s="58">
        <v>213</v>
      </c>
      <c r="E98" s="38" t="s">
        <v>172</v>
      </c>
      <c r="F98" s="59">
        <v>-44970</v>
      </c>
      <c r="G98" s="60" t="s">
        <v>177</v>
      </c>
      <c r="H98" s="38" t="s">
        <v>456</v>
      </c>
    </row>
    <row r="99" spans="1:8" s="22" customFormat="1" outlineLevel="2" x14ac:dyDescent="0.3">
      <c r="A99" s="57" t="s">
        <v>176</v>
      </c>
      <c r="B99" s="58">
        <v>76509947</v>
      </c>
      <c r="C99" s="57" t="s">
        <v>10</v>
      </c>
      <c r="D99" s="58">
        <v>214</v>
      </c>
      <c r="E99" s="38" t="s">
        <v>172</v>
      </c>
      <c r="F99" s="59">
        <v>-43900</v>
      </c>
      <c r="G99" s="60" t="s">
        <v>178</v>
      </c>
      <c r="H99" s="38" t="s">
        <v>456</v>
      </c>
    </row>
    <row r="100" spans="1:8" s="22" customFormat="1" outlineLevel="2" x14ac:dyDescent="0.3">
      <c r="A100" s="57" t="s">
        <v>176</v>
      </c>
      <c r="B100" s="58">
        <v>76509947</v>
      </c>
      <c r="C100" s="57" t="s">
        <v>10</v>
      </c>
      <c r="D100" s="58">
        <v>215</v>
      </c>
      <c r="E100" s="38" t="s">
        <v>172</v>
      </c>
      <c r="F100" s="59">
        <v>-42576</v>
      </c>
      <c r="G100" s="60" t="s">
        <v>179</v>
      </c>
      <c r="H100" s="38" t="s">
        <v>456</v>
      </c>
    </row>
    <row r="101" spans="1:8" outlineLevel="2" x14ac:dyDescent="0.3">
      <c r="A101" s="57" t="s">
        <v>176</v>
      </c>
      <c r="B101" s="58">
        <v>76509947</v>
      </c>
      <c r="C101" s="57" t="s">
        <v>10</v>
      </c>
      <c r="D101" s="58">
        <v>216</v>
      </c>
      <c r="E101" s="38" t="s">
        <v>172</v>
      </c>
      <c r="F101" s="59">
        <v>-57483</v>
      </c>
      <c r="G101" s="60" t="s">
        <v>180</v>
      </c>
      <c r="H101" s="38" t="s">
        <v>456</v>
      </c>
    </row>
    <row r="102" spans="1:8" outlineLevel="2" x14ac:dyDescent="0.3">
      <c r="A102" s="57" t="s">
        <v>181</v>
      </c>
      <c r="B102" s="58">
        <v>76509947</v>
      </c>
      <c r="C102" s="57" t="s">
        <v>10</v>
      </c>
      <c r="D102" s="58">
        <v>218</v>
      </c>
      <c r="E102" s="38" t="s">
        <v>172</v>
      </c>
      <c r="F102" s="59">
        <v>-47986</v>
      </c>
      <c r="G102" s="60" t="s">
        <v>182</v>
      </c>
      <c r="H102" s="38" t="s">
        <v>456</v>
      </c>
    </row>
    <row r="103" spans="1:8" s="35" customFormat="1" outlineLevel="2" x14ac:dyDescent="0.3">
      <c r="A103" s="57" t="s">
        <v>183</v>
      </c>
      <c r="B103" s="58">
        <v>76509947</v>
      </c>
      <c r="C103" s="57" t="s">
        <v>10</v>
      </c>
      <c r="D103" s="58">
        <v>220</v>
      </c>
      <c r="E103" s="38" t="s">
        <v>172</v>
      </c>
      <c r="F103" s="59">
        <v>-76448</v>
      </c>
      <c r="G103" s="60" t="s">
        <v>184</v>
      </c>
      <c r="H103" s="38" t="s">
        <v>456</v>
      </c>
    </row>
    <row r="104" spans="1:8" s="35" customFormat="1" outlineLevel="2" x14ac:dyDescent="0.3">
      <c r="A104" s="57" t="s">
        <v>183</v>
      </c>
      <c r="B104" s="58">
        <v>76509947</v>
      </c>
      <c r="C104" s="57" t="s">
        <v>10</v>
      </c>
      <c r="D104" s="58">
        <v>221</v>
      </c>
      <c r="E104" s="38" t="s">
        <v>172</v>
      </c>
      <c r="F104" s="59">
        <v>-57600</v>
      </c>
      <c r="G104" s="60" t="s">
        <v>185</v>
      </c>
      <c r="H104" s="38" t="s">
        <v>456</v>
      </c>
    </row>
    <row r="105" spans="1:8" outlineLevel="2" x14ac:dyDescent="0.3">
      <c r="A105" s="57" t="s">
        <v>183</v>
      </c>
      <c r="B105" s="58">
        <v>76509947</v>
      </c>
      <c r="C105" s="57" t="s">
        <v>10</v>
      </c>
      <c r="D105" s="58">
        <v>222</v>
      </c>
      <c r="E105" s="38" t="s">
        <v>172</v>
      </c>
      <c r="F105" s="59">
        <v>-16999</v>
      </c>
      <c r="G105" s="60" t="s">
        <v>186</v>
      </c>
      <c r="H105" s="38" t="s">
        <v>456</v>
      </c>
    </row>
    <row r="106" spans="1:8" outlineLevel="2" x14ac:dyDescent="0.3">
      <c r="A106" s="57" t="s">
        <v>187</v>
      </c>
      <c r="B106" s="58">
        <v>76509947</v>
      </c>
      <c r="C106" s="57" t="s">
        <v>10</v>
      </c>
      <c r="D106" s="58">
        <v>223</v>
      </c>
      <c r="E106" s="38" t="s">
        <v>172</v>
      </c>
      <c r="F106" s="59">
        <v>-122984</v>
      </c>
      <c r="G106" s="60" t="s">
        <v>188</v>
      </c>
      <c r="H106" s="38" t="s">
        <v>456</v>
      </c>
    </row>
    <row r="107" spans="1:8" s="32" customFormat="1" ht="0.75" customHeight="1" outlineLevel="2" x14ac:dyDescent="0.3">
      <c r="A107" s="57" t="s">
        <v>187</v>
      </c>
      <c r="B107" s="58">
        <v>76509947</v>
      </c>
      <c r="C107" s="57" t="s">
        <v>10</v>
      </c>
      <c r="D107" s="58">
        <v>225</v>
      </c>
      <c r="E107" s="38" t="s">
        <v>172</v>
      </c>
      <c r="F107" s="59">
        <v>-74489</v>
      </c>
      <c r="G107" s="60" t="s">
        <v>189</v>
      </c>
      <c r="H107" s="38" t="s">
        <v>456</v>
      </c>
    </row>
    <row r="108" spans="1:8" outlineLevel="2" x14ac:dyDescent="0.3">
      <c r="A108" s="57" t="s">
        <v>187</v>
      </c>
      <c r="B108" s="58">
        <v>76509947</v>
      </c>
      <c r="C108" s="57" t="s">
        <v>10</v>
      </c>
      <c r="D108" s="58">
        <v>228</v>
      </c>
      <c r="E108" s="38" t="s">
        <v>172</v>
      </c>
      <c r="F108" s="59">
        <v>-34001</v>
      </c>
      <c r="G108" s="60" t="s">
        <v>190</v>
      </c>
      <c r="H108" s="38" t="s">
        <v>456</v>
      </c>
    </row>
    <row r="109" spans="1:8" outlineLevel="2" x14ac:dyDescent="0.3">
      <c r="A109" s="57" t="s">
        <v>187</v>
      </c>
      <c r="B109" s="58">
        <v>76509947</v>
      </c>
      <c r="C109" s="57" t="s">
        <v>10</v>
      </c>
      <c r="D109" s="58">
        <v>229</v>
      </c>
      <c r="E109" s="38" t="s">
        <v>172</v>
      </c>
      <c r="F109" s="59">
        <v>-28470</v>
      </c>
      <c r="G109" s="60" t="s">
        <v>191</v>
      </c>
      <c r="H109" s="38" t="s">
        <v>456</v>
      </c>
    </row>
    <row r="110" spans="1:8" s="22" customFormat="1" outlineLevel="2" x14ac:dyDescent="0.3">
      <c r="A110" s="57" t="s">
        <v>158</v>
      </c>
      <c r="B110" s="58">
        <v>76509947</v>
      </c>
      <c r="C110" s="57" t="s">
        <v>10</v>
      </c>
      <c r="D110" s="58">
        <v>234</v>
      </c>
      <c r="E110" s="38" t="s">
        <v>172</v>
      </c>
      <c r="F110" s="59">
        <v>-67884</v>
      </c>
      <c r="G110" s="60" t="s">
        <v>192</v>
      </c>
      <c r="H110" s="38" t="s">
        <v>456</v>
      </c>
    </row>
    <row r="111" spans="1:8" outlineLevel="2" x14ac:dyDescent="0.3">
      <c r="A111" s="57" t="s">
        <v>158</v>
      </c>
      <c r="B111" s="58">
        <v>76509947</v>
      </c>
      <c r="C111" s="57" t="s">
        <v>10</v>
      </c>
      <c r="D111" s="58">
        <v>235</v>
      </c>
      <c r="E111" s="38" t="s">
        <v>172</v>
      </c>
      <c r="F111" s="59">
        <v>-23500</v>
      </c>
      <c r="G111" s="60" t="s">
        <v>193</v>
      </c>
      <c r="H111" s="38" t="s">
        <v>456</v>
      </c>
    </row>
    <row r="112" spans="1:8" outlineLevel="2" x14ac:dyDescent="0.3">
      <c r="A112" s="57" t="s">
        <v>194</v>
      </c>
      <c r="B112" s="58">
        <v>76509947</v>
      </c>
      <c r="C112" s="57" t="s">
        <v>10</v>
      </c>
      <c r="D112" s="58">
        <v>238</v>
      </c>
      <c r="E112" s="38" t="s">
        <v>172</v>
      </c>
      <c r="F112" s="59">
        <v>-82384</v>
      </c>
      <c r="G112" s="60" t="s">
        <v>195</v>
      </c>
      <c r="H112" s="38" t="s">
        <v>456</v>
      </c>
    </row>
    <row r="113" spans="1:8" outlineLevel="2" x14ac:dyDescent="0.3">
      <c r="A113" s="57" t="s">
        <v>196</v>
      </c>
      <c r="B113" s="58">
        <v>76509947</v>
      </c>
      <c r="C113" s="57" t="s">
        <v>10</v>
      </c>
      <c r="D113" s="58">
        <v>239</v>
      </c>
      <c r="E113" s="38" t="s">
        <v>172</v>
      </c>
      <c r="F113" s="59">
        <v>-85972</v>
      </c>
      <c r="G113" s="60" t="s">
        <v>197</v>
      </c>
      <c r="H113" s="38" t="s">
        <v>456</v>
      </c>
    </row>
    <row r="114" spans="1:8" outlineLevel="2" x14ac:dyDescent="0.3">
      <c r="A114" s="57" t="s">
        <v>196</v>
      </c>
      <c r="B114" s="58">
        <v>76509947</v>
      </c>
      <c r="C114" s="57" t="s">
        <v>10</v>
      </c>
      <c r="D114" s="58">
        <v>240</v>
      </c>
      <c r="E114" s="38" t="s">
        <v>172</v>
      </c>
      <c r="F114" s="59">
        <v>-61984</v>
      </c>
      <c r="G114" s="60" t="s">
        <v>198</v>
      </c>
      <c r="H114" s="38" t="s">
        <v>456</v>
      </c>
    </row>
    <row r="115" spans="1:8" outlineLevel="2" x14ac:dyDescent="0.3">
      <c r="A115" s="57" t="s">
        <v>199</v>
      </c>
      <c r="B115" s="58">
        <v>76509947</v>
      </c>
      <c r="C115" s="57" t="s">
        <v>10</v>
      </c>
      <c r="D115" s="58">
        <v>241</v>
      </c>
      <c r="E115" s="38" t="s">
        <v>172</v>
      </c>
      <c r="F115" s="59">
        <v>-53993</v>
      </c>
      <c r="G115" s="60" t="s">
        <v>200</v>
      </c>
      <c r="H115" s="38" t="s">
        <v>456</v>
      </c>
    </row>
    <row r="116" spans="1:8" outlineLevel="2" x14ac:dyDescent="0.3">
      <c r="A116" s="57" t="s">
        <v>199</v>
      </c>
      <c r="B116" s="58">
        <v>76509947</v>
      </c>
      <c r="C116" s="57" t="s">
        <v>10</v>
      </c>
      <c r="D116" s="58">
        <v>242</v>
      </c>
      <c r="E116" s="38" t="s">
        <v>172</v>
      </c>
      <c r="F116" s="59">
        <v>-82891</v>
      </c>
      <c r="G116" s="60" t="s">
        <v>201</v>
      </c>
      <c r="H116" s="38" t="s">
        <v>456</v>
      </c>
    </row>
    <row r="117" spans="1:8" outlineLevel="2" x14ac:dyDescent="0.3">
      <c r="A117" s="57" t="s">
        <v>202</v>
      </c>
      <c r="B117" s="58">
        <v>76509947</v>
      </c>
      <c r="C117" s="57" t="s">
        <v>10</v>
      </c>
      <c r="D117" s="58">
        <v>244</v>
      </c>
      <c r="E117" s="38" t="s">
        <v>172</v>
      </c>
      <c r="F117" s="59">
        <v>-75291</v>
      </c>
      <c r="G117" s="60" t="s">
        <v>203</v>
      </c>
      <c r="H117" s="38" t="s">
        <v>456</v>
      </c>
    </row>
    <row r="118" spans="1:8" outlineLevel="2" x14ac:dyDescent="0.3">
      <c r="A118" s="57" t="s">
        <v>135</v>
      </c>
      <c r="B118" s="58">
        <v>76509947</v>
      </c>
      <c r="C118" s="57" t="s">
        <v>10</v>
      </c>
      <c r="D118" s="58">
        <v>247</v>
      </c>
      <c r="E118" s="38" t="s">
        <v>172</v>
      </c>
      <c r="F118" s="59">
        <v>-51402</v>
      </c>
      <c r="G118" s="60" t="s">
        <v>204</v>
      </c>
      <c r="H118" s="38" t="s">
        <v>456</v>
      </c>
    </row>
    <row r="119" spans="1:8" outlineLevel="2" x14ac:dyDescent="0.3">
      <c r="A119" s="57" t="s">
        <v>205</v>
      </c>
      <c r="B119" s="58">
        <v>76509947</v>
      </c>
      <c r="C119" s="57" t="s">
        <v>10</v>
      </c>
      <c r="D119" s="58">
        <v>249</v>
      </c>
      <c r="E119" s="38" t="s">
        <v>172</v>
      </c>
      <c r="F119" s="59">
        <v>-63701</v>
      </c>
      <c r="G119" s="60" t="s">
        <v>206</v>
      </c>
      <c r="H119" s="38" t="s">
        <v>456</v>
      </c>
    </row>
    <row r="120" spans="1:8" outlineLevel="2" x14ac:dyDescent="0.3">
      <c r="A120" s="57" t="s">
        <v>205</v>
      </c>
      <c r="B120" s="58">
        <v>76509947</v>
      </c>
      <c r="C120" s="57" t="s">
        <v>10</v>
      </c>
      <c r="D120" s="58">
        <v>250</v>
      </c>
      <c r="E120" s="38" t="s">
        <v>172</v>
      </c>
      <c r="F120" s="59">
        <v>-32481</v>
      </c>
      <c r="G120" s="60" t="s">
        <v>207</v>
      </c>
      <c r="H120" s="38" t="s">
        <v>456</v>
      </c>
    </row>
    <row r="121" spans="1:8" outlineLevel="2" x14ac:dyDescent="0.3">
      <c r="A121" s="57" t="s">
        <v>208</v>
      </c>
      <c r="B121" s="58">
        <v>76509947</v>
      </c>
      <c r="C121" s="57" t="s">
        <v>10</v>
      </c>
      <c r="D121" s="58">
        <v>251</v>
      </c>
      <c r="E121" s="38" t="s">
        <v>172</v>
      </c>
      <c r="F121" s="59">
        <v>-99901</v>
      </c>
      <c r="G121" s="60" t="s">
        <v>209</v>
      </c>
      <c r="H121" s="38" t="s">
        <v>456</v>
      </c>
    </row>
    <row r="122" spans="1:8" outlineLevel="2" x14ac:dyDescent="0.3">
      <c r="A122" s="57" t="s">
        <v>210</v>
      </c>
      <c r="B122" s="58">
        <v>76509947</v>
      </c>
      <c r="C122" s="57" t="s">
        <v>10</v>
      </c>
      <c r="D122" s="58">
        <v>252</v>
      </c>
      <c r="E122" s="38" t="s">
        <v>172</v>
      </c>
      <c r="F122" s="59">
        <v>-66991</v>
      </c>
      <c r="G122" s="60" t="s">
        <v>211</v>
      </c>
      <c r="H122" s="38" t="s">
        <v>456</v>
      </c>
    </row>
    <row r="123" spans="1:8" outlineLevel="2" x14ac:dyDescent="0.3">
      <c r="A123" s="52">
        <v>44099</v>
      </c>
      <c r="B123" s="53">
        <v>76576627</v>
      </c>
      <c r="C123" s="24" t="s">
        <v>78</v>
      </c>
      <c r="D123" s="53">
        <v>638</v>
      </c>
      <c r="E123" s="54" t="s">
        <v>212</v>
      </c>
      <c r="F123" s="25">
        <v>-6247500</v>
      </c>
      <c r="G123" s="54" t="s">
        <v>213</v>
      </c>
      <c r="H123" s="38" t="s">
        <v>456</v>
      </c>
    </row>
    <row r="124" spans="1:8" outlineLevel="2" x14ac:dyDescent="0.3">
      <c r="A124" s="55" t="s">
        <v>214</v>
      </c>
      <c r="B124" s="53">
        <v>76576627</v>
      </c>
      <c r="C124" s="55" t="s">
        <v>10</v>
      </c>
      <c r="D124" s="53">
        <v>835</v>
      </c>
      <c r="E124" s="54" t="s">
        <v>212</v>
      </c>
      <c r="F124" s="27">
        <v>-785388</v>
      </c>
      <c r="G124" s="56" t="s">
        <v>215</v>
      </c>
      <c r="H124" s="38" t="s">
        <v>456</v>
      </c>
    </row>
    <row r="125" spans="1:8" outlineLevel="2" x14ac:dyDescent="0.3">
      <c r="A125" s="55" t="s">
        <v>216</v>
      </c>
      <c r="B125" s="53">
        <v>76576627</v>
      </c>
      <c r="C125" s="55" t="s">
        <v>10</v>
      </c>
      <c r="D125" s="53">
        <v>885</v>
      </c>
      <c r="E125" s="54" t="s">
        <v>212</v>
      </c>
      <c r="F125" s="27">
        <v>-873986</v>
      </c>
      <c r="G125" s="56" t="s">
        <v>217</v>
      </c>
      <c r="H125" s="38" t="s">
        <v>456</v>
      </c>
    </row>
    <row r="126" spans="1:8" outlineLevel="2" x14ac:dyDescent="0.3">
      <c r="A126" s="55" t="s">
        <v>218</v>
      </c>
      <c r="B126" s="53">
        <v>76576627</v>
      </c>
      <c r="C126" s="55" t="s">
        <v>10</v>
      </c>
      <c r="D126" s="53">
        <v>911</v>
      </c>
      <c r="E126" s="54" t="s">
        <v>212</v>
      </c>
      <c r="F126" s="27">
        <v>-729189</v>
      </c>
      <c r="G126" s="56" t="s">
        <v>219</v>
      </c>
      <c r="H126" s="38" t="s">
        <v>456</v>
      </c>
    </row>
    <row r="127" spans="1:8" outlineLevel="2" x14ac:dyDescent="0.3">
      <c r="A127" s="55" t="s">
        <v>218</v>
      </c>
      <c r="B127" s="53">
        <v>76576627</v>
      </c>
      <c r="C127" s="55" t="s">
        <v>10</v>
      </c>
      <c r="D127" s="53">
        <v>912</v>
      </c>
      <c r="E127" s="54" t="s">
        <v>212</v>
      </c>
      <c r="F127" s="27">
        <v>-303245</v>
      </c>
      <c r="G127" s="56" t="s">
        <v>220</v>
      </c>
      <c r="H127" s="38" t="s">
        <v>456</v>
      </c>
    </row>
    <row r="128" spans="1:8" outlineLevel="2" x14ac:dyDescent="0.3">
      <c r="A128" s="55" t="s">
        <v>221</v>
      </c>
      <c r="B128" s="53">
        <v>76576627</v>
      </c>
      <c r="C128" s="55" t="s">
        <v>10</v>
      </c>
      <c r="D128" s="53">
        <v>934</v>
      </c>
      <c r="E128" s="54" t="s">
        <v>212</v>
      </c>
      <c r="F128" s="27">
        <v>-2447623</v>
      </c>
      <c r="G128" s="56" t="s">
        <v>222</v>
      </c>
      <c r="H128" s="38" t="s">
        <v>456</v>
      </c>
    </row>
    <row r="129" spans="1:8" outlineLevel="2" x14ac:dyDescent="0.3">
      <c r="A129" s="55" t="s">
        <v>221</v>
      </c>
      <c r="B129" s="53">
        <v>76576627</v>
      </c>
      <c r="C129" s="55" t="s">
        <v>10</v>
      </c>
      <c r="D129" s="53">
        <v>935</v>
      </c>
      <c r="E129" s="54" t="s">
        <v>212</v>
      </c>
      <c r="F129" s="27">
        <v>-194943</v>
      </c>
      <c r="G129" s="56" t="s">
        <v>223</v>
      </c>
      <c r="H129" s="38" t="s">
        <v>456</v>
      </c>
    </row>
    <row r="130" spans="1:8" s="22" customFormat="1" ht="16.5" customHeight="1" outlineLevel="2" x14ac:dyDescent="0.3">
      <c r="A130" s="55" t="s">
        <v>224</v>
      </c>
      <c r="B130" s="53">
        <v>76576627</v>
      </c>
      <c r="C130" s="55" t="s">
        <v>10</v>
      </c>
      <c r="D130" s="53">
        <v>946</v>
      </c>
      <c r="E130" s="54" t="s">
        <v>212</v>
      </c>
      <c r="F130" s="27">
        <v>-86642</v>
      </c>
      <c r="G130" s="56" t="s">
        <v>225</v>
      </c>
      <c r="H130" s="38" t="s">
        <v>456</v>
      </c>
    </row>
    <row r="131" spans="1:8" outlineLevel="2" x14ac:dyDescent="0.3">
      <c r="A131" s="55" t="s">
        <v>224</v>
      </c>
      <c r="B131" s="53">
        <v>76576627</v>
      </c>
      <c r="C131" s="55" t="s">
        <v>10</v>
      </c>
      <c r="D131" s="53">
        <v>947</v>
      </c>
      <c r="E131" s="54" t="s">
        <v>212</v>
      </c>
      <c r="F131" s="27">
        <v>-43321</v>
      </c>
      <c r="G131" s="56" t="s">
        <v>226</v>
      </c>
      <c r="H131" s="38" t="s">
        <v>456</v>
      </c>
    </row>
    <row r="132" spans="1:8" outlineLevel="2" x14ac:dyDescent="0.3">
      <c r="A132" s="55" t="s">
        <v>227</v>
      </c>
      <c r="B132" s="53">
        <v>76576627</v>
      </c>
      <c r="C132" s="55" t="s">
        <v>10</v>
      </c>
      <c r="D132" s="53">
        <v>948</v>
      </c>
      <c r="E132" s="54" t="s">
        <v>212</v>
      </c>
      <c r="F132" s="27">
        <v>-1399835</v>
      </c>
      <c r="G132" s="56" t="s">
        <v>228</v>
      </c>
      <c r="H132" s="38" t="s">
        <v>456</v>
      </c>
    </row>
    <row r="133" spans="1:8" outlineLevel="2" x14ac:dyDescent="0.3">
      <c r="A133" s="55" t="s">
        <v>227</v>
      </c>
      <c r="B133" s="53">
        <v>76576627</v>
      </c>
      <c r="C133" s="55" t="s">
        <v>10</v>
      </c>
      <c r="D133" s="53">
        <v>951</v>
      </c>
      <c r="E133" s="54" t="s">
        <v>212</v>
      </c>
      <c r="F133" s="27">
        <v>-262302</v>
      </c>
      <c r="G133" s="56" t="s">
        <v>229</v>
      </c>
      <c r="H133" s="38" t="s">
        <v>456</v>
      </c>
    </row>
    <row r="134" spans="1:8" s="22" customFormat="1" outlineLevel="2" x14ac:dyDescent="0.3">
      <c r="A134" s="55" t="s">
        <v>227</v>
      </c>
      <c r="B134" s="53">
        <v>76576627</v>
      </c>
      <c r="C134" s="55" t="s">
        <v>10</v>
      </c>
      <c r="D134" s="53">
        <v>959</v>
      </c>
      <c r="E134" s="54" t="s">
        <v>212</v>
      </c>
      <c r="F134" s="27">
        <v>-108302</v>
      </c>
      <c r="G134" s="56" t="s">
        <v>230</v>
      </c>
      <c r="H134" s="38" t="s">
        <v>456</v>
      </c>
    </row>
    <row r="135" spans="1:8" outlineLevel="2" x14ac:dyDescent="0.3">
      <c r="A135" s="36" t="s">
        <v>132</v>
      </c>
      <c r="B135" s="37">
        <v>76587837</v>
      </c>
      <c r="C135" s="36" t="s">
        <v>10</v>
      </c>
      <c r="D135" s="37">
        <v>136779</v>
      </c>
      <c r="E135" s="41"/>
      <c r="F135" s="13">
        <v>-27028</v>
      </c>
      <c r="G135" s="39" t="s">
        <v>231</v>
      </c>
      <c r="H135" s="38" t="s">
        <v>456</v>
      </c>
    </row>
    <row r="136" spans="1:8" outlineLevel="2" x14ac:dyDescent="0.3">
      <c r="A136" s="36" t="s">
        <v>232</v>
      </c>
      <c r="B136" s="37">
        <v>76587837</v>
      </c>
      <c r="C136" s="36" t="s">
        <v>10</v>
      </c>
      <c r="D136" s="37">
        <v>137412</v>
      </c>
      <c r="E136" s="41"/>
      <c r="F136" s="13">
        <v>-25000</v>
      </c>
      <c r="G136" s="39" t="s">
        <v>233</v>
      </c>
      <c r="H136" s="38" t="s">
        <v>456</v>
      </c>
    </row>
    <row r="137" spans="1:8" s="22" customFormat="1" outlineLevel="2" x14ac:dyDescent="0.3">
      <c r="A137" s="63" t="s">
        <v>98</v>
      </c>
      <c r="B137" s="64">
        <v>76613208</v>
      </c>
      <c r="C137" s="63" t="s">
        <v>10</v>
      </c>
      <c r="D137" s="65">
        <v>255902</v>
      </c>
      <c r="E137" s="66"/>
      <c r="F137" s="28">
        <v>-310831</v>
      </c>
      <c r="G137" s="67" t="s">
        <v>234</v>
      </c>
      <c r="H137" s="38" t="s">
        <v>456</v>
      </c>
    </row>
    <row r="138" spans="1:8" s="22" customFormat="1" outlineLevel="2" x14ac:dyDescent="0.3">
      <c r="A138" s="36" t="s">
        <v>235</v>
      </c>
      <c r="B138" s="37">
        <v>76613208</v>
      </c>
      <c r="C138" s="36" t="s">
        <v>10</v>
      </c>
      <c r="D138" s="40">
        <v>259587</v>
      </c>
      <c r="E138" s="41"/>
      <c r="F138" s="13">
        <v>-379831</v>
      </c>
      <c r="G138" s="39" t="s">
        <v>236</v>
      </c>
      <c r="H138" s="38" t="s">
        <v>456</v>
      </c>
    </row>
    <row r="139" spans="1:8" s="22" customFormat="1" outlineLevel="2" x14ac:dyDescent="0.3">
      <c r="A139" s="36" t="s">
        <v>68</v>
      </c>
      <c r="B139" s="37">
        <v>76613208</v>
      </c>
      <c r="C139" s="36" t="s">
        <v>10</v>
      </c>
      <c r="D139" s="40">
        <v>260481</v>
      </c>
      <c r="E139" s="41"/>
      <c r="F139" s="13">
        <v>-1004107</v>
      </c>
      <c r="G139" s="39" t="s">
        <v>237</v>
      </c>
      <c r="H139" s="38" t="s">
        <v>456</v>
      </c>
    </row>
    <row r="140" spans="1:8" outlineLevel="2" x14ac:dyDescent="0.3">
      <c r="A140" s="36" t="s">
        <v>68</v>
      </c>
      <c r="B140" s="37">
        <v>76613208</v>
      </c>
      <c r="C140" s="36" t="s">
        <v>10</v>
      </c>
      <c r="D140" s="40">
        <v>260621</v>
      </c>
      <c r="E140" s="41"/>
      <c r="F140" s="13">
        <v>-48951</v>
      </c>
      <c r="G140" s="39" t="s">
        <v>238</v>
      </c>
      <c r="H140" s="38" t="s">
        <v>456</v>
      </c>
    </row>
    <row r="141" spans="1:8" s="22" customFormat="1" outlineLevel="2" x14ac:dyDescent="0.3">
      <c r="A141" s="36" t="s">
        <v>68</v>
      </c>
      <c r="B141" s="37">
        <v>76613208</v>
      </c>
      <c r="C141" s="36" t="s">
        <v>10</v>
      </c>
      <c r="D141" s="40">
        <v>261015</v>
      </c>
      <c r="E141" s="41"/>
      <c r="F141" s="13">
        <v>-779279</v>
      </c>
      <c r="G141" s="39" t="s">
        <v>239</v>
      </c>
      <c r="H141" s="38" t="s">
        <v>456</v>
      </c>
    </row>
    <row r="142" spans="1:8" outlineLevel="2" x14ac:dyDescent="0.3">
      <c r="A142" s="36" t="s">
        <v>68</v>
      </c>
      <c r="B142" s="37">
        <v>76613208</v>
      </c>
      <c r="C142" s="36" t="s">
        <v>10</v>
      </c>
      <c r="D142" s="40">
        <v>261026</v>
      </c>
      <c r="E142" s="41"/>
      <c r="F142" s="13">
        <v>-74000</v>
      </c>
      <c r="G142" s="39" t="s">
        <v>240</v>
      </c>
      <c r="H142" s="38" t="s">
        <v>456</v>
      </c>
    </row>
    <row r="143" spans="1:8" outlineLevel="2" x14ac:dyDescent="0.3">
      <c r="A143" s="36" t="s">
        <v>68</v>
      </c>
      <c r="B143" s="37">
        <v>76613208</v>
      </c>
      <c r="C143" s="36" t="s">
        <v>10</v>
      </c>
      <c r="D143" s="40">
        <v>261453</v>
      </c>
      <c r="E143" s="41"/>
      <c r="F143" s="13">
        <v>-471117</v>
      </c>
      <c r="G143" s="39" t="s">
        <v>241</v>
      </c>
      <c r="H143" s="38" t="s">
        <v>456</v>
      </c>
    </row>
    <row r="144" spans="1:8" outlineLevel="2" x14ac:dyDescent="0.3">
      <c r="A144" s="36" t="s">
        <v>68</v>
      </c>
      <c r="B144" s="37">
        <v>76613208</v>
      </c>
      <c r="C144" s="36" t="s">
        <v>10</v>
      </c>
      <c r="D144" s="40">
        <v>261942</v>
      </c>
      <c r="E144" s="41"/>
      <c r="F144" s="13">
        <v>-321006</v>
      </c>
      <c r="G144" s="39" t="s">
        <v>242</v>
      </c>
      <c r="H144" s="38" t="s">
        <v>456</v>
      </c>
    </row>
    <row r="145" spans="1:8" outlineLevel="2" x14ac:dyDescent="0.3">
      <c r="A145" s="36" t="s">
        <v>68</v>
      </c>
      <c r="B145" s="37">
        <v>76633351</v>
      </c>
      <c r="C145" s="36" t="s">
        <v>7</v>
      </c>
      <c r="D145" s="40">
        <v>2066</v>
      </c>
      <c r="E145" s="41"/>
      <c r="F145" s="13">
        <v>-3270000</v>
      </c>
      <c r="G145" s="39" t="s">
        <v>243</v>
      </c>
      <c r="H145" s="38" t="s">
        <v>456</v>
      </c>
    </row>
    <row r="146" spans="1:8" s="22" customFormat="1" outlineLevel="2" x14ac:dyDescent="0.3">
      <c r="A146" s="36" t="s">
        <v>244</v>
      </c>
      <c r="B146" s="37">
        <v>76775059</v>
      </c>
      <c r="C146" s="36" t="s">
        <v>10</v>
      </c>
      <c r="D146" s="37">
        <v>34197</v>
      </c>
      <c r="E146" s="41"/>
      <c r="F146" s="21">
        <v>-538105</v>
      </c>
      <c r="G146" s="39" t="s">
        <v>245</v>
      </c>
      <c r="H146" s="38" t="s">
        <v>456</v>
      </c>
    </row>
    <row r="147" spans="1:8" outlineLevel="2" x14ac:dyDescent="0.3">
      <c r="A147" s="36" t="s">
        <v>138</v>
      </c>
      <c r="B147" s="37">
        <v>76775059</v>
      </c>
      <c r="C147" s="36" t="s">
        <v>10</v>
      </c>
      <c r="D147" s="37">
        <v>35206</v>
      </c>
      <c r="E147" s="41"/>
      <c r="F147" s="21">
        <v>-414081</v>
      </c>
      <c r="G147" s="39" t="s">
        <v>246</v>
      </c>
      <c r="H147" s="38" t="s">
        <v>456</v>
      </c>
    </row>
    <row r="148" spans="1:8" outlineLevel="2" x14ac:dyDescent="0.3">
      <c r="A148" s="36" t="s">
        <v>132</v>
      </c>
      <c r="B148" s="37">
        <v>76775059</v>
      </c>
      <c r="C148" s="36" t="s">
        <v>10</v>
      </c>
      <c r="D148" s="37">
        <v>37179</v>
      </c>
      <c r="E148" s="41"/>
      <c r="F148" s="13">
        <v>-632123</v>
      </c>
      <c r="G148" s="39" t="s">
        <v>247</v>
      </c>
      <c r="H148" s="38" t="s">
        <v>456</v>
      </c>
    </row>
    <row r="149" spans="1:8" outlineLevel="2" x14ac:dyDescent="0.3">
      <c r="A149" s="36" t="s">
        <v>144</v>
      </c>
      <c r="B149" s="37">
        <v>76811894</v>
      </c>
      <c r="C149" s="36" t="s">
        <v>248</v>
      </c>
      <c r="D149" s="37">
        <v>186</v>
      </c>
      <c r="E149" s="41"/>
      <c r="F149" s="13">
        <v>237950</v>
      </c>
      <c r="G149" s="39" t="s">
        <v>249</v>
      </c>
      <c r="H149" s="38" t="s">
        <v>456</v>
      </c>
    </row>
    <row r="150" spans="1:8" outlineLevel="2" x14ac:dyDescent="0.3">
      <c r="A150" s="36" t="s">
        <v>250</v>
      </c>
      <c r="B150" s="37">
        <v>76811894</v>
      </c>
      <c r="C150" s="36" t="s">
        <v>10</v>
      </c>
      <c r="D150" s="37">
        <v>659</v>
      </c>
      <c r="E150" s="41"/>
      <c r="F150" s="13">
        <v>-454862</v>
      </c>
      <c r="G150" s="39" t="s">
        <v>251</v>
      </c>
      <c r="H150" s="38" t="s">
        <v>456</v>
      </c>
    </row>
    <row r="151" spans="1:8" outlineLevel="2" x14ac:dyDescent="0.3">
      <c r="A151" s="52">
        <v>44317</v>
      </c>
      <c r="B151" s="53">
        <v>76817020</v>
      </c>
      <c r="C151" s="24" t="s">
        <v>112</v>
      </c>
      <c r="D151" s="53">
        <v>369</v>
      </c>
      <c r="E151" s="54" t="s">
        <v>252</v>
      </c>
      <c r="F151" s="25">
        <v>-1547000</v>
      </c>
      <c r="G151" s="54" t="s">
        <v>253</v>
      </c>
      <c r="H151" s="38" t="s">
        <v>456</v>
      </c>
    </row>
    <row r="152" spans="1:8" outlineLevel="2" x14ac:dyDescent="0.3">
      <c r="A152" s="36" t="s">
        <v>49</v>
      </c>
      <c r="B152" s="37">
        <v>76850303</v>
      </c>
      <c r="C152" s="36" t="s">
        <v>7</v>
      </c>
      <c r="D152" s="40">
        <v>81</v>
      </c>
      <c r="E152" s="41"/>
      <c r="F152" s="13">
        <v>-3635526</v>
      </c>
      <c r="G152" s="39" t="s">
        <v>254</v>
      </c>
      <c r="H152" s="38" t="s">
        <v>456</v>
      </c>
    </row>
    <row r="153" spans="1:8" outlineLevel="2" x14ac:dyDescent="0.3">
      <c r="A153" s="36" t="s">
        <v>44</v>
      </c>
      <c r="B153" s="37">
        <v>76920557</v>
      </c>
      <c r="C153" s="36" t="s">
        <v>10</v>
      </c>
      <c r="D153" s="40">
        <v>48898</v>
      </c>
      <c r="E153" s="41"/>
      <c r="F153" s="13">
        <v>-169220</v>
      </c>
      <c r="G153" s="39" t="s">
        <v>255</v>
      </c>
      <c r="H153" s="38" t="s">
        <v>456</v>
      </c>
    </row>
    <row r="154" spans="1:8" outlineLevel="2" x14ac:dyDescent="0.3">
      <c r="A154" s="36" t="s">
        <v>256</v>
      </c>
      <c r="B154" s="37">
        <v>76971739</v>
      </c>
      <c r="C154" s="36" t="s">
        <v>248</v>
      </c>
      <c r="D154" s="37">
        <v>4078</v>
      </c>
      <c r="E154" s="41"/>
      <c r="F154" s="13">
        <v>419766</v>
      </c>
      <c r="G154" s="39" t="s">
        <v>257</v>
      </c>
      <c r="H154" s="38" t="s">
        <v>456</v>
      </c>
    </row>
    <row r="155" spans="1:8" outlineLevel="2" x14ac:dyDescent="0.3">
      <c r="A155" s="36" t="s">
        <v>59</v>
      </c>
      <c r="B155" s="37">
        <v>76971739</v>
      </c>
      <c r="C155" s="36" t="s">
        <v>10</v>
      </c>
      <c r="D155" s="37">
        <v>403528</v>
      </c>
      <c r="E155" s="38" t="s">
        <v>258</v>
      </c>
      <c r="F155" s="21">
        <v>-9888</v>
      </c>
      <c r="G155" s="39" t="s">
        <v>259</v>
      </c>
      <c r="H155" s="38" t="s">
        <v>456</v>
      </c>
    </row>
    <row r="156" spans="1:8" outlineLevel="2" x14ac:dyDescent="0.3">
      <c r="A156" s="36" t="s">
        <v>59</v>
      </c>
      <c r="B156" s="37">
        <v>76971739</v>
      </c>
      <c r="C156" s="36" t="s">
        <v>10</v>
      </c>
      <c r="D156" s="37">
        <v>404769</v>
      </c>
      <c r="E156" s="38" t="s">
        <v>258</v>
      </c>
      <c r="F156" s="21">
        <v>-45662</v>
      </c>
      <c r="G156" s="39" t="s">
        <v>260</v>
      </c>
      <c r="H156" s="38" t="s">
        <v>456</v>
      </c>
    </row>
    <row r="157" spans="1:8" outlineLevel="2" x14ac:dyDescent="0.3">
      <c r="A157" s="36" t="s">
        <v>261</v>
      </c>
      <c r="B157" s="37">
        <v>76971739</v>
      </c>
      <c r="C157" s="36" t="s">
        <v>10</v>
      </c>
      <c r="D157" s="37">
        <v>410542</v>
      </c>
      <c r="E157" s="38" t="s">
        <v>258</v>
      </c>
      <c r="F157" s="21">
        <v>-116818</v>
      </c>
      <c r="G157" s="39" t="s">
        <v>262</v>
      </c>
      <c r="H157" s="38" t="s">
        <v>456</v>
      </c>
    </row>
    <row r="158" spans="1:8" outlineLevel="2" x14ac:dyDescent="0.3">
      <c r="A158" s="36" t="s">
        <v>261</v>
      </c>
      <c r="B158" s="37">
        <v>76971739</v>
      </c>
      <c r="C158" s="36" t="s">
        <v>10</v>
      </c>
      <c r="D158" s="37">
        <v>411832</v>
      </c>
      <c r="E158" s="38" t="s">
        <v>258</v>
      </c>
      <c r="F158" s="21">
        <v>-229951</v>
      </c>
      <c r="G158" s="39" t="s">
        <v>263</v>
      </c>
      <c r="H158" s="38" t="s">
        <v>456</v>
      </c>
    </row>
    <row r="159" spans="1:8" outlineLevel="2" x14ac:dyDescent="0.3">
      <c r="A159" s="36" t="s">
        <v>264</v>
      </c>
      <c r="B159" s="37">
        <v>76971739</v>
      </c>
      <c r="C159" s="36" t="s">
        <v>10</v>
      </c>
      <c r="D159" s="37">
        <v>412140</v>
      </c>
      <c r="E159" s="38" t="s">
        <v>258</v>
      </c>
      <c r="F159" s="21">
        <v>-75402</v>
      </c>
      <c r="G159" s="39" t="s">
        <v>265</v>
      </c>
      <c r="H159" s="38" t="s">
        <v>456</v>
      </c>
    </row>
    <row r="160" spans="1:8" outlineLevel="2" x14ac:dyDescent="0.3">
      <c r="A160" s="36" t="s">
        <v>264</v>
      </c>
      <c r="B160" s="37">
        <v>76971739</v>
      </c>
      <c r="C160" s="36" t="s">
        <v>10</v>
      </c>
      <c r="D160" s="37">
        <v>413345</v>
      </c>
      <c r="E160" s="38" t="s">
        <v>258</v>
      </c>
      <c r="F160" s="21">
        <v>-106648</v>
      </c>
      <c r="G160" s="39" t="s">
        <v>266</v>
      </c>
      <c r="H160" s="38" t="s">
        <v>456</v>
      </c>
    </row>
    <row r="161" spans="1:8" outlineLevel="2" x14ac:dyDescent="0.3">
      <c r="A161" s="36" t="s">
        <v>267</v>
      </c>
      <c r="B161" s="37">
        <v>76971739</v>
      </c>
      <c r="C161" s="36" t="s">
        <v>10</v>
      </c>
      <c r="D161" s="37">
        <v>420132</v>
      </c>
      <c r="E161" s="38" t="s">
        <v>258</v>
      </c>
      <c r="F161" s="21">
        <v>-86020</v>
      </c>
      <c r="G161" s="39" t="s">
        <v>268</v>
      </c>
      <c r="H161" s="38" t="s">
        <v>456</v>
      </c>
    </row>
    <row r="162" spans="1:8" outlineLevel="2" x14ac:dyDescent="0.3">
      <c r="A162" s="36" t="s">
        <v>269</v>
      </c>
      <c r="B162" s="37">
        <v>76971739</v>
      </c>
      <c r="C162" s="36" t="s">
        <v>10</v>
      </c>
      <c r="D162" s="37">
        <v>421458</v>
      </c>
      <c r="E162" s="38" t="s">
        <v>258</v>
      </c>
      <c r="F162" s="21">
        <v>-34272</v>
      </c>
      <c r="G162" s="39" t="s">
        <v>270</v>
      </c>
      <c r="H162" s="38" t="s">
        <v>456</v>
      </c>
    </row>
    <row r="163" spans="1:8" outlineLevel="2" x14ac:dyDescent="0.3">
      <c r="A163" s="36" t="s">
        <v>269</v>
      </c>
      <c r="B163" s="37">
        <v>76971739</v>
      </c>
      <c r="C163" s="36" t="s">
        <v>10</v>
      </c>
      <c r="D163" s="37">
        <v>422196</v>
      </c>
      <c r="E163" s="38" t="s">
        <v>258</v>
      </c>
      <c r="F163" s="21">
        <v>-7780</v>
      </c>
      <c r="G163" s="39" t="s">
        <v>271</v>
      </c>
      <c r="H163" s="38" t="s">
        <v>456</v>
      </c>
    </row>
    <row r="164" spans="1:8" outlineLevel="2" x14ac:dyDescent="0.3">
      <c r="A164" s="36" t="s">
        <v>269</v>
      </c>
      <c r="B164" s="37">
        <v>76971739</v>
      </c>
      <c r="C164" s="36" t="s">
        <v>10</v>
      </c>
      <c r="D164" s="37">
        <v>422449</v>
      </c>
      <c r="E164" s="38" t="s">
        <v>258</v>
      </c>
      <c r="F164" s="21">
        <v>-99182</v>
      </c>
      <c r="G164" s="39" t="s">
        <v>272</v>
      </c>
      <c r="H164" s="38" t="s">
        <v>456</v>
      </c>
    </row>
    <row r="165" spans="1:8" outlineLevel="2" x14ac:dyDescent="0.3">
      <c r="A165" s="36" t="s">
        <v>269</v>
      </c>
      <c r="B165" s="37">
        <v>76971739</v>
      </c>
      <c r="C165" s="36" t="s">
        <v>10</v>
      </c>
      <c r="D165" s="37">
        <v>424948</v>
      </c>
      <c r="E165" s="38" t="s">
        <v>258</v>
      </c>
      <c r="F165" s="21">
        <v>-289248</v>
      </c>
      <c r="G165" s="39" t="s">
        <v>273</v>
      </c>
      <c r="H165" s="38" t="s">
        <v>456</v>
      </c>
    </row>
    <row r="166" spans="1:8" outlineLevel="2" x14ac:dyDescent="0.3">
      <c r="A166" s="36" t="s">
        <v>269</v>
      </c>
      <c r="B166" s="37">
        <v>76971739</v>
      </c>
      <c r="C166" s="36" t="s">
        <v>10</v>
      </c>
      <c r="D166" s="37">
        <v>425566</v>
      </c>
      <c r="E166" s="38" t="s">
        <v>258</v>
      </c>
      <c r="F166" s="21">
        <v>-26150</v>
      </c>
      <c r="G166" s="39" t="s">
        <v>274</v>
      </c>
      <c r="H166" s="38" t="s">
        <v>456</v>
      </c>
    </row>
    <row r="167" spans="1:8" outlineLevel="2" x14ac:dyDescent="0.3">
      <c r="A167" s="52">
        <v>44287</v>
      </c>
      <c r="B167" s="53">
        <v>76988425</v>
      </c>
      <c r="C167" s="24" t="s">
        <v>78</v>
      </c>
      <c r="D167" s="53">
        <v>12</v>
      </c>
      <c r="E167" s="54" t="s">
        <v>275</v>
      </c>
      <c r="F167" s="25">
        <v>-12750000</v>
      </c>
      <c r="G167" s="54" t="s">
        <v>276</v>
      </c>
      <c r="H167" s="38" t="s">
        <v>456</v>
      </c>
    </row>
    <row r="168" spans="1:8" outlineLevel="2" x14ac:dyDescent="0.3">
      <c r="A168" s="36" t="s">
        <v>94</v>
      </c>
      <c r="B168" s="37">
        <v>77054038</v>
      </c>
      <c r="C168" s="36" t="s">
        <v>10</v>
      </c>
      <c r="D168" s="40">
        <v>2299</v>
      </c>
      <c r="E168" s="41"/>
      <c r="F168" s="13">
        <v>-27479</v>
      </c>
      <c r="G168" s="39" t="s">
        <v>277</v>
      </c>
      <c r="H168" s="38" t="s">
        <v>456</v>
      </c>
    </row>
    <row r="169" spans="1:8" outlineLevel="2" x14ac:dyDescent="0.3">
      <c r="A169" s="36" t="s">
        <v>278</v>
      </c>
      <c r="B169" s="37">
        <v>77054038</v>
      </c>
      <c r="C169" s="36" t="s">
        <v>10</v>
      </c>
      <c r="D169" s="40">
        <v>2309</v>
      </c>
      <c r="E169" s="41"/>
      <c r="F169" s="13">
        <v>-125931</v>
      </c>
      <c r="G169" s="39" t="s">
        <v>279</v>
      </c>
      <c r="H169" s="38" t="s">
        <v>456</v>
      </c>
    </row>
    <row r="170" spans="1:8" outlineLevel="2" x14ac:dyDescent="0.3">
      <c r="A170" s="36" t="s">
        <v>250</v>
      </c>
      <c r="B170" s="37">
        <v>77084161</v>
      </c>
      <c r="C170" s="36" t="s">
        <v>10</v>
      </c>
      <c r="D170" s="37">
        <v>266</v>
      </c>
      <c r="E170" s="41"/>
      <c r="F170" s="13">
        <v>-59500</v>
      </c>
      <c r="G170" s="39" t="s">
        <v>280</v>
      </c>
      <c r="H170" s="38" t="s">
        <v>456</v>
      </c>
    </row>
    <row r="171" spans="1:8" outlineLevel="2" x14ac:dyDescent="0.3">
      <c r="A171" s="52">
        <v>43847</v>
      </c>
      <c r="B171" s="53">
        <v>77112823</v>
      </c>
      <c r="C171" s="24" t="s">
        <v>112</v>
      </c>
      <c r="D171" s="53">
        <v>3</v>
      </c>
      <c r="E171" s="54" t="s">
        <v>281</v>
      </c>
      <c r="F171" s="25">
        <v>-2000000</v>
      </c>
      <c r="G171" s="54" t="s">
        <v>282</v>
      </c>
      <c r="H171" s="38" t="s">
        <v>456</v>
      </c>
    </row>
    <row r="172" spans="1:8" outlineLevel="2" x14ac:dyDescent="0.3">
      <c r="A172" s="36" t="s">
        <v>232</v>
      </c>
      <c r="B172" s="37">
        <v>77120345</v>
      </c>
      <c r="C172" s="36" t="s">
        <v>10</v>
      </c>
      <c r="D172" s="37">
        <v>720</v>
      </c>
      <c r="E172" s="41"/>
      <c r="F172" s="13">
        <v>-58310</v>
      </c>
      <c r="G172" s="39" t="s">
        <v>283</v>
      </c>
      <c r="H172" s="38" t="s">
        <v>456</v>
      </c>
    </row>
    <row r="173" spans="1:8" outlineLevel="2" x14ac:dyDescent="0.3">
      <c r="A173" s="36" t="s">
        <v>284</v>
      </c>
      <c r="B173" s="37">
        <v>77135659</v>
      </c>
      <c r="C173" s="36" t="s">
        <v>10</v>
      </c>
      <c r="D173" s="37">
        <v>21</v>
      </c>
      <c r="E173" s="41"/>
      <c r="F173" s="13">
        <v>-273600</v>
      </c>
      <c r="G173" s="39" t="s">
        <v>285</v>
      </c>
      <c r="H173" s="38" t="s">
        <v>456</v>
      </c>
    </row>
    <row r="174" spans="1:8" outlineLevel="2" x14ac:dyDescent="0.3">
      <c r="A174" s="52">
        <v>43850</v>
      </c>
      <c r="B174" s="53">
        <v>77139990</v>
      </c>
      <c r="C174" s="24" t="s">
        <v>112</v>
      </c>
      <c r="D174" s="53">
        <v>42663</v>
      </c>
      <c r="E174" s="54" t="s">
        <v>286</v>
      </c>
      <c r="F174" s="25">
        <v>-107972</v>
      </c>
      <c r="G174" s="54" t="s">
        <v>287</v>
      </c>
      <c r="H174" s="38" t="s">
        <v>456</v>
      </c>
    </row>
    <row r="175" spans="1:8" outlineLevel="2" x14ac:dyDescent="0.3">
      <c r="A175" s="52">
        <v>44348</v>
      </c>
      <c r="B175" s="53">
        <v>77146936</v>
      </c>
      <c r="C175" s="24" t="s">
        <v>78</v>
      </c>
      <c r="D175" s="53">
        <v>189</v>
      </c>
      <c r="E175" s="54" t="s">
        <v>288</v>
      </c>
      <c r="F175" s="25">
        <v>-505750</v>
      </c>
      <c r="G175" s="54" t="s">
        <v>289</v>
      </c>
      <c r="H175" s="38" t="s">
        <v>456</v>
      </c>
    </row>
    <row r="176" spans="1:8" outlineLevel="2" x14ac:dyDescent="0.3">
      <c r="A176" s="55" t="s">
        <v>290</v>
      </c>
      <c r="B176" s="53">
        <v>77146936</v>
      </c>
      <c r="C176" s="55" t="s">
        <v>42</v>
      </c>
      <c r="D176" s="53">
        <v>12022</v>
      </c>
      <c r="E176" s="54" t="s">
        <v>288</v>
      </c>
      <c r="F176" s="27">
        <v>19250</v>
      </c>
      <c r="G176" s="56" t="s">
        <v>291</v>
      </c>
      <c r="H176" s="38" t="s">
        <v>456</v>
      </c>
    </row>
    <row r="177" spans="1:8" outlineLevel="2" x14ac:dyDescent="0.3">
      <c r="A177" s="36" t="s">
        <v>165</v>
      </c>
      <c r="B177" s="37">
        <v>77165799</v>
      </c>
      <c r="C177" s="36" t="s">
        <v>10</v>
      </c>
      <c r="D177" s="37">
        <v>1457</v>
      </c>
      <c r="E177" s="41"/>
      <c r="F177" s="13">
        <v>-244397</v>
      </c>
      <c r="G177" s="39" t="s">
        <v>292</v>
      </c>
      <c r="H177" s="38" t="s">
        <v>456</v>
      </c>
    </row>
    <row r="178" spans="1:8" outlineLevel="2" x14ac:dyDescent="0.3">
      <c r="A178" s="55" t="s">
        <v>227</v>
      </c>
      <c r="B178" s="53">
        <v>77186150</v>
      </c>
      <c r="C178" s="55" t="s">
        <v>10</v>
      </c>
      <c r="D178" s="53">
        <v>246465</v>
      </c>
      <c r="E178" s="26" t="s">
        <v>293</v>
      </c>
      <c r="F178" s="27">
        <v>-156330</v>
      </c>
      <c r="G178" s="56" t="s">
        <v>294</v>
      </c>
      <c r="H178" s="38" t="s">
        <v>456</v>
      </c>
    </row>
    <row r="179" spans="1:8" outlineLevel="2" x14ac:dyDescent="0.3">
      <c r="A179" s="36" t="s">
        <v>126</v>
      </c>
      <c r="B179" s="37">
        <v>77186150</v>
      </c>
      <c r="C179" s="36" t="s">
        <v>10</v>
      </c>
      <c r="D179" s="37">
        <v>320473</v>
      </c>
      <c r="E179" s="18" t="s">
        <v>293</v>
      </c>
      <c r="F179" s="13">
        <v>-55202</v>
      </c>
      <c r="G179" s="39" t="s">
        <v>295</v>
      </c>
      <c r="H179" s="38" t="s">
        <v>456</v>
      </c>
    </row>
    <row r="180" spans="1:8" outlineLevel="2" x14ac:dyDescent="0.3">
      <c r="A180" s="36" t="s">
        <v>235</v>
      </c>
      <c r="B180" s="37">
        <v>77203497</v>
      </c>
      <c r="C180" s="36" t="s">
        <v>10</v>
      </c>
      <c r="D180" s="40">
        <v>11412</v>
      </c>
      <c r="E180" s="41"/>
      <c r="F180" s="13">
        <v>-150000</v>
      </c>
      <c r="G180" s="39" t="s">
        <v>296</v>
      </c>
      <c r="H180" s="38" t="s">
        <v>456</v>
      </c>
    </row>
    <row r="181" spans="1:8" outlineLevel="2" x14ac:dyDescent="0.3">
      <c r="A181" s="36" t="s">
        <v>68</v>
      </c>
      <c r="B181" s="37">
        <v>77203497</v>
      </c>
      <c r="C181" s="36" t="s">
        <v>10</v>
      </c>
      <c r="D181" s="40">
        <v>11454</v>
      </c>
      <c r="E181" s="41"/>
      <c r="F181" s="13">
        <v>-150000</v>
      </c>
      <c r="G181" s="39" t="s">
        <v>297</v>
      </c>
      <c r="H181" s="38" t="s">
        <v>456</v>
      </c>
    </row>
    <row r="182" spans="1:8" outlineLevel="2" x14ac:dyDescent="0.3">
      <c r="A182" s="36" t="s">
        <v>68</v>
      </c>
      <c r="B182" s="37">
        <v>77203497</v>
      </c>
      <c r="C182" s="36" t="s">
        <v>10</v>
      </c>
      <c r="D182" s="40">
        <v>11512</v>
      </c>
      <c r="E182" s="41"/>
      <c r="F182" s="13">
        <v>-150000</v>
      </c>
      <c r="G182" s="39" t="s">
        <v>298</v>
      </c>
      <c r="H182" s="38" t="s">
        <v>456</v>
      </c>
    </row>
    <row r="183" spans="1:8" outlineLevel="2" x14ac:dyDescent="0.3">
      <c r="A183" s="36" t="s">
        <v>68</v>
      </c>
      <c r="B183" s="37">
        <v>77203497</v>
      </c>
      <c r="C183" s="36" t="s">
        <v>10</v>
      </c>
      <c r="D183" s="40">
        <v>11599</v>
      </c>
      <c r="E183" s="41"/>
      <c r="F183" s="13">
        <v>-150000</v>
      </c>
      <c r="G183" s="39" t="s">
        <v>299</v>
      </c>
      <c r="H183" s="38" t="s">
        <v>456</v>
      </c>
    </row>
    <row r="184" spans="1:8" outlineLevel="2" x14ac:dyDescent="0.3">
      <c r="A184" s="36" t="s">
        <v>300</v>
      </c>
      <c r="B184" s="37">
        <v>77215640</v>
      </c>
      <c r="C184" s="36" t="s">
        <v>10</v>
      </c>
      <c r="D184" s="37">
        <v>19154297</v>
      </c>
      <c r="E184" s="41"/>
      <c r="F184" s="13">
        <v>-15000</v>
      </c>
      <c r="G184" s="39" t="s">
        <v>301</v>
      </c>
      <c r="H184" s="38" t="s">
        <v>456</v>
      </c>
    </row>
    <row r="185" spans="1:8" outlineLevel="2" x14ac:dyDescent="0.3">
      <c r="A185" s="36" t="s">
        <v>302</v>
      </c>
      <c r="B185" s="37">
        <v>77215640</v>
      </c>
      <c r="C185" s="36" t="s">
        <v>10</v>
      </c>
      <c r="D185" s="37">
        <v>20911201</v>
      </c>
      <c r="E185" s="41"/>
      <c r="F185" s="13">
        <v>-20000</v>
      </c>
      <c r="G185" s="39" t="s">
        <v>303</v>
      </c>
      <c r="H185" s="38" t="s">
        <v>456</v>
      </c>
    </row>
    <row r="186" spans="1:8" outlineLevel="2" x14ac:dyDescent="0.3">
      <c r="A186" s="36" t="s">
        <v>304</v>
      </c>
      <c r="B186" s="37">
        <v>77215640</v>
      </c>
      <c r="C186" s="36" t="s">
        <v>10</v>
      </c>
      <c r="D186" s="37">
        <v>20981795</v>
      </c>
      <c r="E186" s="41"/>
      <c r="F186" s="13">
        <v>-50000</v>
      </c>
      <c r="G186" s="39" t="s">
        <v>305</v>
      </c>
      <c r="H186" s="38" t="s">
        <v>456</v>
      </c>
    </row>
    <row r="187" spans="1:8" outlineLevel="2" x14ac:dyDescent="0.3">
      <c r="A187" s="52">
        <v>44470</v>
      </c>
      <c r="B187" s="53">
        <v>77230963</v>
      </c>
      <c r="C187" s="68" t="s">
        <v>10</v>
      </c>
      <c r="D187" s="53">
        <v>2279</v>
      </c>
      <c r="E187" s="54" t="s">
        <v>306</v>
      </c>
      <c r="F187" s="25">
        <v>-4776941</v>
      </c>
      <c r="G187" s="54" t="s">
        <v>307</v>
      </c>
      <c r="H187" s="38" t="s">
        <v>456</v>
      </c>
    </row>
    <row r="188" spans="1:8" outlineLevel="2" x14ac:dyDescent="0.3">
      <c r="A188" s="55" t="s">
        <v>308</v>
      </c>
      <c r="B188" s="53">
        <v>77230963</v>
      </c>
      <c r="C188" s="55" t="s">
        <v>42</v>
      </c>
      <c r="D188" s="53">
        <v>22022</v>
      </c>
      <c r="E188" s="54" t="s">
        <v>306</v>
      </c>
      <c r="F188" s="27">
        <v>1487500</v>
      </c>
      <c r="G188" s="56" t="s">
        <v>309</v>
      </c>
      <c r="H188" s="38" t="s">
        <v>456</v>
      </c>
    </row>
    <row r="189" spans="1:8" outlineLevel="2" x14ac:dyDescent="0.3">
      <c r="A189" s="42" t="s">
        <v>135</v>
      </c>
      <c r="B189" s="43">
        <v>77281854</v>
      </c>
      <c r="C189" s="42" t="s">
        <v>7</v>
      </c>
      <c r="D189" s="43">
        <v>152</v>
      </c>
      <c r="E189" s="44" t="s">
        <v>310</v>
      </c>
      <c r="F189" s="27">
        <v>-2250000</v>
      </c>
      <c r="G189" s="45" t="s">
        <v>311</v>
      </c>
      <c r="H189" s="38" t="s">
        <v>456</v>
      </c>
    </row>
    <row r="190" spans="1:8" outlineLevel="2" x14ac:dyDescent="0.3">
      <c r="A190" s="42" t="s">
        <v>135</v>
      </c>
      <c r="B190" s="43">
        <v>77281854</v>
      </c>
      <c r="C190" s="42" t="s">
        <v>7</v>
      </c>
      <c r="D190" s="43">
        <v>153</v>
      </c>
      <c r="E190" s="44" t="s">
        <v>310</v>
      </c>
      <c r="F190" s="27">
        <v>-2000000</v>
      </c>
      <c r="G190" s="45" t="s">
        <v>312</v>
      </c>
      <c r="H190" s="38" t="s">
        <v>456</v>
      </c>
    </row>
    <row r="191" spans="1:8" outlineLevel="2" x14ac:dyDescent="0.3">
      <c r="A191" s="36" t="s">
        <v>6</v>
      </c>
      <c r="B191" s="37">
        <v>77294911</v>
      </c>
      <c r="C191" s="36" t="s">
        <v>10</v>
      </c>
      <c r="D191" s="37">
        <v>56844</v>
      </c>
      <c r="E191" s="41"/>
      <c r="F191" s="13">
        <v>-14586</v>
      </c>
      <c r="G191" s="39" t="s">
        <v>313</v>
      </c>
      <c r="H191" s="38" t="s">
        <v>456</v>
      </c>
    </row>
    <row r="192" spans="1:8" outlineLevel="2" x14ac:dyDescent="0.3">
      <c r="A192" s="36" t="s">
        <v>314</v>
      </c>
      <c r="B192" s="37">
        <v>77294911</v>
      </c>
      <c r="C192" s="36" t="s">
        <v>10</v>
      </c>
      <c r="D192" s="37">
        <v>57758</v>
      </c>
      <c r="E192" s="41"/>
      <c r="F192" s="13">
        <v>-27662</v>
      </c>
      <c r="G192" s="39" t="s">
        <v>315</v>
      </c>
      <c r="H192" s="38" t="s">
        <v>456</v>
      </c>
    </row>
    <row r="193" spans="1:8" outlineLevel="2" x14ac:dyDescent="0.3">
      <c r="A193" s="36" t="s">
        <v>316</v>
      </c>
      <c r="B193" s="37">
        <v>77294911</v>
      </c>
      <c r="C193" s="36" t="s">
        <v>10</v>
      </c>
      <c r="D193" s="37">
        <v>79458</v>
      </c>
      <c r="E193" s="41"/>
      <c r="F193" s="13">
        <v>-11830</v>
      </c>
      <c r="G193" s="39" t="s">
        <v>317</v>
      </c>
      <c r="H193" s="38" t="s">
        <v>456</v>
      </c>
    </row>
    <row r="194" spans="1:8" outlineLevel="2" x14ac:dyDescent="0.3">
      <c r="A194" s="36" t="s">
        <v>304</v>
      </c>
      <c r="B194" s="37">
        <v>77294911</v>
      </c>
      <c r="C194" s="36" t="s">
        <v>10</v>
      </c>
      <c r="D194" s="37">
        <v>99955</v>
      </c>
      <c r="E194" s="41"/>
      <c r="F194" s="13">
        <v>-10596</v>
      </c>
      <c r="G194" s="39" t="s">
        <v>318</v>
      </c>
      <c r="H194" s="38" t="s">
        <v>456</v>
      </c>
    </row>
    <row r="195" spans="1:8" outlineLevel="2" x14ac:dyDescent="0.3">
      <c r="A195" s="36" t="s">
        <v>300</v>
      </c>
      <c r="B195" s="37">
        <v>77387017</v>
      </c>
      <c r="C195" s="36" t="s">
        <v>10</v>
      </c>
      <c r="D195" s="37">
        <v>8</v>
      </c>
      <c r="E195" s="41"/>
      <c r="F195" s="13">
        <v>-261800</v>
      </c>
      <c r="G195" s="39" t="s">
        <v>319</v>
      </c>
      <c r="H195" s="38" t="s">
        <v>456</v>
      </c>
    </row>
    <row r="196" spans="1:8" outlineLevel="2" x14ac:dyDescent="0.3">
      <c r="A196" s="36" t="s">
        <v>320</v>
      </c>
      <c r="B196" s="37">
        <v>77387017</v>
      </c>
      <c r="C196" s="36" t="s">
        <v>42</v>
      </c>
      <c r="D196" s="37">
        <v>8</v>
      </c>
      <c r="E196" s="41"/>
      <c r="F196" s="13">
        <v>178500</v>
      </c>
      <c r="G196" s="39" t="s">
        <v>321</v>
      </c>
      <c r="H196" s="38" t="s">
        <v>456</v>
      </c>
    </row>
    <row r="197" spans="1:8" outlineLevel="2" x14ac:dyDescent="0.3">
      <c r="A197" s="36" t="s">
        <v>146</v>
      </c>
      <c r="B197" s="37">
        <v>77450402</v>
      </c>
      <c r="C197" s="36" t="s">
        <v>10</v>
      </c>
      <c r="D197" s="37">
        <v>4</v>
      </c>
      <c r="E197" s="41"/>
      <c r="F197" s="13">
        <v>-149850</v>
      </c>
      <c r="G197" s="39" t="s">
        <v>322</v>
      </c>
      <c r="H197" s="38" t="s">
        <v>456</v>
      </c>
    </row>
    <row r="198" spans="1:8" outlineLevel="2" x14ac:dyDescent="0.3">
      <c r="A198" s="36" t="s">
        <v>232</v>
      </c>
      <c r="B198" s="37">
        <v>77639585</v>
      </c>
      <c r="C198" s="36" t="s">
        <v>10</v>
      </c>
      <c r="D198" s="37">
        <v>208</v>
      </c>
      <c r="E198" s="41"/>
      <c r="F198" s="13">
        <v>-102340</v>
      </c>
      <c r="G198" s="39" t="s">
        <v>323</v>
      </c>
      <c r="H198" s="38" t="s">
        <v>456</v>
      </c>
    </row>
    <row r="199" spans="1:8" outlineLevel="2" x14ac:dyDescent="0.3">
      <c r="A199" s="36" t="s">
        <v>324</v>
      </c>
      <c r="B199" s="37">
        <v>77639585</v>
      </c>
      <c r="C199" s="36" t="s">
        <v>10</v>
      </c>
      <c r="D199" s="37">
        <v>255</v>
      </c>
      <c r="E199" s="41"/>
      <c r="F199" s="13">
        <v>-35700</v>
      </c>
      <c r="G199" s="39" t="s">
        <v>325</v>
      </c>
      <c r="H199" s="38" t="s">
        <v>456</v>
      </c>
    </row>
    <row r="200" spans="1:8" outlineLevel="2" x14ac:dyDescent="0.3">
      <c r="A200" s="36" t="s">
        <v>326</v>
      </c>
      <c r="B200" s="37">
        <v>77639585</v>
      </c>
      <c r="C200" s="36" t="s">
        <v>10</v>
      </c>
      <c r="D200" s="37">
        <v>279</v>
      </c>
      <c r="E200" s="41"/>
      <c r="F200" s="13">
        <v>-17850</v>
      </c>
      <c r="G200" s="39" t="s">
        <v>327</v>
      </c>
      <c r="H200" s="38" t="s">
        <v>456</v>
      </c>
    </row>
    <row r="201" spans="1:8" outlineLevel="2" x14ac:dyDescent="0.3">
      <c r="A201" s="36" t="s">
        <v>49</v>
      </c>
      <c r="B201" s="37">
        <v>77639585</v>
      </c>
      <c r="C201" s="36" t="s">
        <v>10</v>
      </c>
      <c r="D201" s="40">
        <v>338</v>
      </c>
      <c r="E201" s="18"/>
      <c r="F201" s="13">
        <v>-148750</v>
      </c>
      <c r="G201" s="39" t="s">
        <v>328</v>
      </c>
      <c r="H201" s="38" t="s">
        <v>456</v>
      </c>
    </row>
    <row r="202" spans="1:8" outlineLevel="2" x14ac:dyDescent="0.3">
      <c r="A202" s="36" t="s">
        <v>98</v>
      </c>
      <c r="B202" s="37">
        <v>77681448</v>
      </c>
      <c r="C202" s="36" t="s">
        <v>7</v>
      </c>
      <c r="D202" s="40">
        <v>1773</v>
      </c>
      <c r="E202" s="41"/>
      <c r="F202" s="13">
        <v>-951998</v>
      </c>
      <c r="G202" s="39" t="s">
        <v>329</v>
      </c>
      <c r="H202" s="38" t="s">
        <v>456</v>
      </c>
    </row>
    <row r="203" spans="1:8" outlineLevel="2" x14ac:dyDescent="0.3">
      <c r="A203" s="36" t="s">
        <v>53</v>
      </c>
      <c r="B203" s="37">
        <v>77681448</v>
      </c>
      <c r="C203" s="36" t="s">
        <v>42</v>
      </c>
      <c r="D203" s="40">
        <v>1773</v>
      </c>
      <c r="E203" s="41"/>
      <c r="F203" s="13">
        <v>951998</v>
      </c>
      <c r="G203" s="39" t="s">
        <v>330</v>
      </c>
      <c r="H203" s="38" t="s">
        <v>456</v>
      </c>
    </row>
    <row r="204" spans="1:8" outlineLevel="2" x14ac:dyDescent="0.3">
      <c r="A204" s="36" t="s">
        <v>68</v>
      </c>
      <c r="B204" s="37">
        <v>77681448</v>
      </c>
      <c r="C204" s="36" t="s">
        <v>7</v>
      </c>
      <c r="D204" s="40">
        <v>1825</v>
      </c>
      <c r="E204" s="41"/>
      <c r="F204" s="13">
        <v>-953931</v>
      </c>
      <c r="G204" s="39" t="s">
        <v>331</v>
      </c>
      <c r="H204" s="38" t="s">
        <v>456</v>
      </c>
    </row>
    <row r="205" spans="1:8" outlineLevel="2" x14ac:dyDescent="0.3">
      <c r="A205" s="36" t="s">
        <v>332</v>
      </c>
      <c r="B205" s="37">
        <v>77811510</v>
      </c>
      <c r="C205" s="36" t="s">
        <v>10</v>
      </c>
      <c r="D205" s="37">
        <v>48</v>
      </c>
      <c r="E205" s="41"/>
      <c r="F205" s="13">
        <v>-583100</v>
      </c>
      <c r="G205" s="39" t="s">
        <v>333</v>
      </c>
      <c r="H205" s="38" t="s">
        <v>456</v>
      </c>
    </row>
    <row r="206" spans="1:8" outlineLevel="2" x14ac:dyDescent="0.3">
      <c r="A206" s="36" t="s">
        <v>68</v>
      </c>
      <c r="B206" s="37">
        <v>77957938</v>
      </c>
      <c r="C206" s="36" t="s">
        <v>10</v>
      </c>
      <c r="D206" s="40">
        <v>34</v>
      </c>
      <c r="E206" s="41"/>
      <c r="F206" s="13">
        <v>-3570000</v>
      </c>
      <c r="G206" s="39" t="s">
        <v>334</v>
      </c>
      <c r="H206" s="38" t="s">
        <v>456</v>
      </c>
    </row>
    <row r="207" spans="1:8" outlineLevel="2" x14ac:dyDescent="0.3">
      <c r="A207" s="36" t="s">
        <v>126</v>
      </c>
      <c r="B207" s="37">
        <v>78045980</v>
      </c>
      <c r="C207" s="36" t="s">
        <v>10</v>
      </c>
      <c r="D207" s="37">
        <v>282154</v>
      </c>
      <c r="E207" s="41"/>
      <c r="F207" s="13">
        <v>-29988</v>
      </c>
      <c r="G207" s="39" t="s">
        <v>335</v>
      </c>
      <c r="H207" s="38" t="s">
        <v>456</v>
      </c>
    </row>
    <row r="208" spans="1:8" outlineLevel="2" x14ac:dyDescent="0.3">
      <c r="A208" s="36" t="s">
        <v>126</v>
      </c>
      <c r="B208" s="37">
        <v>78045980</v>
      </c>
      <c r="C208" s="36" t="s">
        <v>10</v>
      </c>
      <c r="D208" s="37">
        <v>282260</v>
      </c>
      <c r="E208" s="41"/>
      <c r="F208" s="13">
        <v>-11497</v>
      </c>
      <c r="G208" s="39" t="s">
        <v>336</v>
      </c>
      <c r="H208" s="38" t="s">
        <v>456</v>
      </c>
    </row>
    <row r="209" spans="1:8" outlineLevel="2" x14ac:dyDescent="0.3">
      <c r="A209" s="36" t="s">
        <v>332</v>
      </c>
      <c r="B209" s="37">
        <v>78091215</v>
      </c>
      <c r="C209" s="36" t="s">
        <v>10</v>
      </c>
      <c r="D209" s="37">
        <v>9</v>
      </c>
      <c r="E209" s="41"/>
      <c r="F209" s="13">
        <v>-68425</v>
      </c>
      <c r="G209" s="39" t="s">
        <v>337</v>
      </c>
      <c r="H209" s="38" t="s">
        <v>456</v>
      </c>
    </row>
    <row r="210" spans="1:8" outlineLevel="2" x14ac:dyDescent="0.3">
      <c r="A210" s="36" t="s">
        <v>338</v>
      </c>
      <c r="B210" s="37">
        <v>78091215</v>
      </c>
      <c r="C210" s="36" t="s">
        <v>10</v>
      </c>
      <c r="D210" s="37">
        <v>13</v>
      </c>
      <c r="E210" s="41"/>
      <c r="F210" s="13">
        <v>-69020</v>
      </c>
      <c r="G210" s="39" t="s">
        <v>339</v>
      </c>
      <c r="H210" s="38" t="s">
        <v>456</v>
      </c>
    </row>
    <row r="211" spans="1:8" outlineLevel="2" x14ac:dyDescent="0.3">
      <c r="A211" s="36" t="s">
        <v>340</v>
      </c>
      <c r="B211" s="37">
        <v>78091215</v>
      </c>
      <c r="C211" s="36" t="s">
        <v>10</v>
      </c>
      <c r="D211" s="37">
        <v>14</v>
      </c>
      <c r="E211" s="41"/>
      <c r="F211" s="13">
        <v>-30940</v>
      </c>
      <c r="G211" s="39" t="s">
        <v>341</v>
      </c>
      <c r="H211" s="38" t="s">
        <v>456</v>
      </c>
    </row>
    <row r="212" spans="1:8" outlineLevel="2" x14ac:dyDescent="0.3">
      <c r="A212" s="36" t="s">
        <v>235</v>
      </c>
      <c r="B212" s="37">
        <v>78201350</v>
      </c>
      <c r="C212" s="36" t="s">
        <v>10</v>
      </c>
      <c r="D212" s="40">
        <v>10951</v>
      </c>
      <c r="E212" s="41"/>
      <c r="F212" s="13">
        <v>-73800</v>
      </c>
      <c r="G212" s="39" t="s">
        <v>342</v>
      </c>
      <c r="H212" s="38" t="s">
        <v>456</v>
      </c>
    </row>
    <row r="213" spans="1:8" outlineLevel="2" x14ac:dyDescent="0.3">
      <c r="A213" s="36" t="s">
        <v>68</v>
      </c>
      <c r="B213" s="37">
        <v>78201350</v>
      </c>
      <c r="C213" s="36" t="s">
        <v>10</v>
      </c>
      <c r="D213" s="40">
        <v>10964</v>
      </c>
      <c r="E213" s="41"/>
      <c r="F213" s="13">
        <v>-110700</v>
      </c>
      <c r="G213" s="39" t="s">
        <v>343</v>
      </c>
      <c r="H213" s="38" t="s">
        <v>456</v>
      </c>
    </row>
    <row r="214" spans="1:8" outlineLevel="2" x14ac:dyDescent="0.3">
      <c r="A214" s="36" t="s">
        <v>235</v>
      </c>
      <c r="B214" s="37">
        <v>79615590</v>
      </c>
      <c r="C214" s="36" t="s">
        <v>10</v>
      </c>
      <c r="D214" s="40">
        <v>275211</v>
      </c>
      <c r="E214" s="41"/>
      <c r="F214" s="13">
        <v>-37181</v>
      </c>
      <c r="G214" s="39" t="s">
        <v>344</v>
      </c>
      <c r="H214" s="38" t="s">
        <v>456</v>
      </c>
    </row>
    <row r="215" spans="1:8" outlineLevel="2" x14ac:dyDescent="0.3">
      <c r="A215" s="36" t="s">
        <v>68</v>
      </c>
      <c r="B215" s="37">
        <v>79808030</v>
      </c>
      <c r="C215" s="36" t="s">
        <v>10</v>
      </c>
      <c r="D215" s="40">
        <v>202832</v>
      </c>
      <c r="E215" s="41"/>
      <c r="F215" s="13">
        <v>-214000</v>
      </c>
      <c r="G215" s="39" t="s">
        <v>345</v>
      </c>
      <c r="H215" s="38" t="s">
        <v>456</v>
      </c>
    </row>
    <row r="216" spans="1:8" outlineLevel="2" x14ac:dyDescent="0.3">
      <c r="A216" s="36" t="s">
        <v>346</v>
      </c>
      <c r="B216" s="37">
        <v>81187800</v>
      </c>
      <c r="C216" s="36" t="s">
        <v>10</v>
      </c>
      <c r="D216" s="37">
        <v>2264667</v>
      </c>
      <c r="E216" s="41"/>
      <c r="F216" s="13">
        <v>-344548</v>
      </c>
      <c r="G216" s="39" t="s">
        <v>347</v>
      </c>
      <c r="H216" s="38" t="s">
        <v>456</v>
      </c>
    </row>
    <row r="217" spans="1:8" outlineLevel="2" x14ac:dyDescent="0.3">
      <c r="A217" s="36" t="s">
        <v>20</v>
      </c>
      <c r="B217" s="37">
        <v>81201000</v>
      </c>
      <c r="C217" s="36" t="s">
        <v>10</v>
      </c>
      <c r="D217" s="37">
        <v>21878182</v>
      </c>
      <c r="E217" s="38"/>
      <c r="F217" s="21">
        <v>-12889</v>
      </c>
      <c r="G217" s="39" t="s">
        <v>348</v>
      </c>
      <c r="H217" s="38" t="s">
        <v>456</v>
      </c>
    </row>
    <row r="218" spans="1:8" outlineLevel="2" x14ac:dyDescent="0.3">
      <c r="A218" s="36" t="s">
        <v>349</v>
      </c>
      <c r="B218" s="37">
        <v>81201000</v>
      </c>
      <c r="C218" s="36" t="s">
        <v>10</v>
      </c>
      <c r="D218" s="37">
        <v>23391691</v>
      </c>
      <c r="E218" s="41"/>
      <c r="F218" s="13">
        <v>-23550</v>
      </c>
      <c r="G218" s="39" t="s">
        <v>350</v>
      </c>
      <c r="H218" s="38" t="s">
        <v>456</v>
      </c>
    </row>
    <row r="219" spans="1:8" outlineLevel="2" x14ac:dyDescent="0.3">
      <c r="A219" s="36" t="s">
        <v>351</v>
      </c>
      <c r="B219" s="37">
        <v>89862200</v>
      </c>
      <c r="C219" s="36" t="s">
        <v>7</v>
      </c>
      <c r="D219" s="40">
        <v>4635348</v>
      </c>
      <c r="E219" s="41"/>
      <c r="F219" s="13">
        <v>-30762</v>
      </c>
      <c r="G219" s="39" t="s">
        <v>352</v>
      </c>
      <c r="H219" s="38" t="s">
        <v>456</v>
      </c>
    </row>
    <row r="220" spans="1:8" outlineLevel="2" x14ac:dyDescent="0.3">
      <c r="A220" s="36" t="s">
        <v>232</v>
      </c>
      <c r="B220" s="37">
        <v>89862200</v>
      </c>
      <c r="C220" s="36" t="s">
        <v>7</v>
      </c>
      <c r="D220" s="40">
        <v>6192402</v>
      </c>
      <c r="E220" s="41"/>
      <c r="F220" s="13">
        <v>-46462</v>
      </c>
      <c r="G220" s="39" t="s">
        <v>353</v>
      </c>
      <c r="H220" s="38" t="s">
        <v>456</v>
      </c>
    </row>
    <row r="221" spans="1:8" outlineLevel="2" x14ac:dyDescent="0.3">
      <c r="A221" s="36" t="s">
        <v>107</v>
      </c>
      <c r="B221" s="37">
        <v>89862200</v>
      </c>
      <c r="C221" s="36" t="s">
        <v>7</v>
      </c>
      <c r="D221" s="40">
        <v>6307916</v>
      </c>
      <c r="E221" s="41"/>
      <c r="F221" s="13">
        <v>-204462</v>
      </c>
      <c r="G221" s="39" t="s">
        <v>354</v>
      </c>
      <c r="H221" s="38" t="s">
        <v>456</v>
      </c>
    </row>
    <row r="222" spans="1:8" outlineLevel="2" x14ac:dyDescent="0.3">
      <c r="A222" s="36" t="s">
        <v>340</v>
      </c>
      <c r="B222" s="37">
        <v>89862200</v>
      </c>
      <c r="C222" s="36" t="s">
        <v>7</v>
      </c>
      <c r="D222" s="40">
        <v>6678506</v>
      </c>
      <c r="E222" s="41"/>
      <c r="F222" s="13">
        <v>-76376</v>
      </c>
      <c r="G222" s="39" t="s">
        <v>355</v>
      </c>
      <c r="H222" s="38" t="s">
        <v>456</v>
      </c>
    </row>
    <row r="223" spans="1:8" outlineLevel="2" x14ac:dyDescent="0.3">
      <c r="A223" s="36" t="s">
        <v>110</v>
      </c>
      <c r="B223" s="37">
        <v>89862200</v>
      </c>
      <c r="C223" s="36" t="s">
        <v>7</v>
      </c>
      <c r="D223" s="40">
        <v>6759976</v>
      </c>
      <c r="E223" s="41"/>
      <c r="F223" s="13">
        <v>-291908</v>
      </c>
      <c r="G223" s="39" t="s">
        <v>356</v>
      </c>
      <c r="H223" s="38" t="s">
        <v>456</v>
      </c>
    </row>
    <row r="224" spans="1:8" outlineLevel="2" x14ac:dyDescent="0.3">
      <c r="A224" s="36" t="s">
        <v>49</v>
      </c>
      <c r="B224" s="37">
        <v>89862200</v>
      </c>
      <c r="C224" s="36" t="s">
        <v>7</v>
      </c>
      <c r="D224" s="40">
        <v>6934380</v>
      </c>
      <c r="E224" s="41"/>
      <c r="F224" s="13">
        <v>-140796</v>
      </c>
      <c r="G224" s="39" t="s">
        <v>357</v>
      </c>
      <c r="H224" s="38" t="s">
        <v>456</v>
      </c>
    </row>
    <row r="225" spans="1:8" outlineLevel="2" x14ac:dyDescent="0.3">
      <c r="A225" s="36" t="s">
        <v>96</v>
      </c>
      <c r="B225" s="37">
        <v>89862200</v>
      </c>
      <c r="C225" s="36" t="s">
        <v>7</v>
      </c>
      <c r="D225" s="40">
        <v>7046886</v>
      </c>
      <c r="E225" s="41"/>
      <c r="F225" s="13">
        <v>-360661</v>
      </c>
      <c r="G225" s="39" t="s">
        <v>358</v>
      </c>
      <c r="H225" s="38" t="s">
        <v>456</v>
      </c>
    </row>
    <row r="226" spans="1:8" outlineLevel="2" x14ac:dyDescent="0.3">
      <c r="A226" s="36" t="s">
        <v>27</v>
      </c>
      <c r="B226" s="37">
        <v>89862200</v>
      </c>
      <c r="C226" s="36" t="s">
        <v>7</v>
      </c>
      <c r="D226" s="40">
        <v>7048171</v>
      </c>
      <c r="E226" s="41"/>
      <c r="F226" s="13">
        <v>-541693</v>
      </c>
      <c r="G226" s="39" t="s">
        <v>359</v>
      </c>
      <c r="H226" s="38" t="s">
        <v>456</v>
      </c>
    </row>
    <row r="227" spans="1:8" outlineLevel="2" x14ac:dyDescent="0.3">
      <c r="A227" s="36" t="s">
        <v>360</v>
      </c>
      <c r="B227" s="37">
        <v>93281000</v>
      </c>
      <c r="C227" s="36" t="s">
        <v>248</v>
      </c>
      <c r="D227" s="37">
        <v>16288622</v>
      </c>
      <c r="E227" s="41"/>
      <c r="F227" s="13">
        <v>117965</v>
      </c>
      <c r="G227" s="39" t="s">
        <v>361</v>
      </c>
      <c r="H227" s="38" t="s">
        <v>456</v>
      </c>
    </row>
    <row r="228" spans="1:8" outlineLevel="2" x14ac:dyDescent="0.3">
      <c r="A228" s="36" t="s">
        <v>362</v>
      </c>
      <c r="B228" s="37">
        <v>93281000</v>
      </c>
      <c r="C228" s="36" t="s">
        <v>10</v>
      </c>
      <c r="D228" s="37">
        <v>93238110</v>
      </c>
      <c r="E228" s="38"/>
      <c r="F228" s="21">
        <v>-110268</v>
      </c>
      <c r="G228" s="39" t="s">
        <v>363</v>
      </c>
      <c r="H228" s="38" t="s">
        <v>456</v>
      </c>
    </row>
    <row r="229" spans="1:8" outlineLevel="2" x14ac:dyDescent="0.3">
      <c r="A229" s="36" t="s">
        <v>362</v>
      </c>
      <c r="B229" s="37">
        <v>93281000</v>
      </c>
      <c r="C229" s="36" t="s">
        <v>10</v>
      </c>
      <c r="D229" s="37">
        <v>93295276</v>
      </c>
      <c r="E229" s="38"/>
      <c r="F229" s="21">
        <v>-19321</v>
      </c>
      <c r="G229" s="39" t="s">
        <v>364</v>
      </c>
      <c r="H229" s="38" t="s">
        <v>456</v>
      </c>
    </row>
    <row r="230" spans="1:8" outlineLevel="2" x14ac:dyDescent="0.3">
      <c r="A230" s="36" t="s">
        <v>20</v>
      </c>
      <c r="B230" s="37">
        <v>93281000</v>
      </c>
      <c r="C230" s="36" t="s">
        <v>10</v>
      </c>
      <c r="D230" s="37">
        <v>93334711</v>
      </c>
      <c r="E230" s="46"/>
      <c r="F230" s="21">
        <v>-107790</v>
      </c>
      <c r="G230" s="39" t="s">
        <v>365</v>
      </c>
      <c r="H230" s="38" t="s">
        <v>456</v>
      </c>
    </row>
    <row r="231" spans="1:8" outlineLevel="2" x14ac:dyDescent="0.3">
      <c r="A231" s="36" t="s">
        <v>20</v>
      </c>
      <c r="B231" s="37">
        <v>93281000</v>
      </c>
      <c r="C231" s="36" t="s">
        <v>10</v>
      </c>
      <c r="D231" s="37">
        <v>93424789</v>
      </c>
      <c r="E231" s="46"/>
      <c r="F231" s="21">
        <v>-107790</v>
      </c>
      <c r="G231" s="39" t="s">
        <v>366</v>
      </c>
      <c r="H231" s="38" t="s">
        <v>456</v>
      </c>
    </row>
    <row r="232" spans="1:8" outlineLevel="2" x14ac:dyDescent="0.3">
      <c r="A232" s="36" t="s">
        <v>20</v>
      </c>
      <c r="B232" s="37">
        <v>93281000</v>
      </c>
      <c r="C232" s="36" t="s">
        <v>10</v>
      </c>
      <c r="D232" s="37">
        <v>93453922</v>
      </c>
      <c r="E232" s="46"/>
      <c r="F232" s="21">
        <v>-19321</v>
      </c>
      <c r="G232" s="39" t="s">
        <v>367</v>
      </c>
      <c r="H232" s="38" t="s">
        <v>456</v>
      </c>
    </row>
    <row r="233" spans="1:8" outlineLevel="2" x14ac:dyDescent="0.3">
      <c r="A233" s="36" t="s">
        <v>368</v>
      </c>
      <c r="B233" s="37">
        <v>93281000</v>
      </c>
      <c r="C233" s="36" t="s">
        <v>10</v>
      </c>
      <c r="D233" s="37">
        <v>93501192</v>
      </c>
      <c r="E233" s="41"/>
      <c r="F233" s="21">
        <v>-107790</v>
      </c>
      <c r="G233" s="39" t="s">
        <v>369</v>
      </c>
      <c r="H233" s="38" t="s">
        <v>456</v>
      </c>
    </row>
    <row r="234" spans="1:8" outlineLevel="2" x14ac:dyDescent="0.3">
      <c r="A234" s="36" t="s">
        <v>351</v>
      </c>
      <c r="B234" s="37">
        <v>93281000</v>
      </c>
      <c r="C234" s="36" t="s">
        <v>10</v>
      </c>
      <c r="D234" s="37">
        <v>93613880</v>
      </c>
      <c r="E234" s="41"/>
      <c r="F234" s="13">
        <v>-107790</v>
      </c>
      <c r="G234" s="39" t="s">
        <v>370</v>
      </c>
      <c r="H234" s="38" t="s">
        <v>456</v>
      </c>
    </row>
    <row r="235" spans="1:8" outlineLevel="2" x14ac:dyDescent="0.3">
      <c r="A235" s="36" t="s">
        <v>351</v>
      </c>
      <c r="B235" s="37">
        <v>93281000</v>
      </c>
      <c r="C235" s="36" t="s">
        <v>10</v>
      </c>
      <c r="D235" s="37">
        <v>93645794</v>
      </c>
      <c r="E235" s="41"/>
      <c r="F235" s="13">
        <v>-31784</v>
      </c>
      <c r="G235" s="39" t="s">
        <v>371</v>
      </c>
      <c r="H235" s="38" t="s">
        <v>456</v>
      </c>
    </row>
    <row r="236" spans="1:8" outlineLevel="2" x14ac:dyDescent="0.3">
      <c r="A236" s="36" t="s">
        <v>144</v>
      </c>
      <c r="B236" s="37">
        <v>93281000</v>
      </c>
      <c r="C236" s="36" t="s">
        <v>10</v>
      </c>
      <c r="D236" s="37">
        <v>93707194</v>
      </c>
      <c r="E236" s="41"/>
      <c r="F236" s="13">
        <v>-107790</v>
      </c>
      <c r="G236" s="39" t="s">
        <v>372</v>
      </c>
      <c r="H236" s="38" t="s">
        <v>456</v>
      </c>
    </row>
    <row r="237" spans="1:8" outlineLevel="2" x14ac:dyDescent="0.3">
      <c r="A237" s="36" t="s">
        <v>144</v>
      </c>
      <c r="B237" s="37">
        <v>93281000</v>
      </c>
      <c r="C237" s="36" t="s">
        <v>10</v>
      </c>
      <c r="D237" s="37">
        <v>93800870</v>
      </c>
      <c r="E237" s="41"/>
      <c r="F237" s="13">
        <v>-107790</v>
      </c>
      <c r="G237" s="39" t="s">
        <v>373</v>
      </c>
      <c r="H237" s="38" t="s">
        <v>456</v>
      </c>
    </row>
    <row r="238" spans="1:8" outlineLevel="2" x14ac:dyDescent="0.3">
      <c r="A238" s="36" t="s">
        <v>374</v>
      </c>
      <c r="B238" s="37">
        <v>93281000</v>
      </c>
      <c r="C238" s="36" t="s">
        <v>10</v>
      </c>
      <c r="D238" s="37">
        <v>93910162</v>
      </c>
      <c r="E238" s="41"/>
      <c r="F238" s="13">
        <v>-107790</v>
      </c>
      <c r="G238" s="39" t="s">
        <v>375</v>
      </c>
      <c r="H238" s="38" t="s">
        <v>456</v>
      </c>
    </row>
    <row r="239" spans="1:8" outlineLevel="2" x14ac:dyDescent="0.3">
      <c r="A239" s="36" t="s">
        <v>376</v>
      </c>
      <c r="B239" s="37">
        <v>93281000</v>
      </c>
      <c r="C239" s="36" t="s">
        <v>10</v>
      </c>
      <c r="D239" s="37">
        <v>94017802</v>
      </c>
      <c r="E239" s="41"/>
      <c r="F239" s="13">
        <v>-107790</v>
      </c>
      <c r="G239" s="39" t="s">
        <v>377</v>
      </c>
      <c r="H239" s="38" t="s">
        <v>456</v>
      </c>
    </row>
    <row r="240" spans="1:8" outlineLevel="2" x14ac:dyDescent="0.3">
      <c r="A240" s="36" t="s">
        <v>376</v>
      </c>
      <c r="B240" s="37">
        <v>93281000</v>
      </c>
      <c r="C240" s="36" t="s">
        <v>10</v>
      </c>
      <c r="D240" s="37">
        <v>94055197</v>
      </c>
      <c r="E240" s="41"/>
      <c r="F240" s="13">
        <v>-19321</v>
      </c>
      <c r="G240" s="39" t="s">
        <v>378</v>
      </c>
      <c r="H240" s="38" t="s">
        <v>456</v>
      </c>
    </row>
    <row r="241" spans="1:8" outlineLevel="2" x14ac:dyDescent="0.3">
      <c r="A241" s="36" t="s">
        <v>146</v>
      </c>
      <c r="B241" s="37">
        <v>93281000</v>
      </c>
      <c r="C241" s="36" t="s">
        <v>10</v>
      </c>
      <c r="D241" s="37">
        <v>94128217</v>
      </c>
      <c r="E241" s="41"/>
      <c r="F241" s="13">
        <v>-48303</v>
      </c>
      <c r="G241" s="39" t="s">
        <v>379</v>
      </c>
      <c r="H241" s="38" t="s">
        <v>456</v>
      </c>
    </row>
    <row r="242" spans="1:8" outlineLevel="2" x14ac:dyDescent="0.3">
      <c r="A242" s="36" t="s">
        <v>146</v>
      </c>
      <c r="B242" s="37">
        <v>93281000</v>
      </c>
      <c r="C242" s="36" t="s">
        <v>10</v>
      </c>
      <c r="D242" s="37">
        <v>94128218</v>
      </c>
      <c r="E242" s="41"/>
      <c r="F242" s="13">
        <v>-107790</v>
      </c>
      <c r="G242" s="39" t="s">
        <v>380</v>
      </c>
      <c r="H242" s="38" t="s">
        <v>456</v>
      </c>
    </row>
    <row r="243" spans="1:8" outlineLevel="2" x14ac:dyDescent="0.3">
      <c r="A243" s="36" t="s">
        <v>146</v>
      </c>
      <c r="B243" s="37">
        <v>93281000</v>
      </c>
      <c r="C243" s="36" t="s">
        <v>10</v>
      </c>
      <c r="D243" s="37">
        <v>94283857</v>
      </c>
      <c r="E243" s="41"/>
      <c r="F243" s="13">
        <v>-107790</v>
      </c>
      <c r="G243" s="39" t="s">
        <v>381</v>
      </c>
      <c r="H243" s="38" t="s">
        <v>456</v>
      </c>
    </row>
    <row r="244" spans="1:8" outlineLevel="2" x14ac:dyDescent="0.3">
      <c r="A244" s="36" t="s">
        <v>146</v>
      </c>
      <c r="B244" s="37">
        <v>93281000</v>
      </c>
      <c r="C244" s="36" t="s">
        <v>10</v>
      </c>
      <c r="D244" s="37">
        <v>94322477</v>
      </c>
      <c r="E244" s="41"/>
      <c r="F244" s="13">
        <v>-19321</v>
      </c>
      <c r="G244" s="39" t="s">
        <v>382</v>
      </c>
      <c r="H244" s="38" t="s">
        <v>456</v>
      </c>
    </row>
    <row r="245" spans="1:8" outlineLevel="2" x14ac:dyDescent="0.3">
      <c r="A245" s="36" t="s">
        <v>383</v>
      </c>
      <c r="B245" s="37">
        <v>93281000</v>
      </c>
      <c r="C245" s="36" t="s">
        <v>10</v>
      </c>
      <c r="D245" s="37">
        <v>94393473</v>
      </c>
      <c r="E245" s="41"/>
      <c r="F245" s="13">
        <v>-107790</v>
      </c>
      <c r="G245" s="39" t="s">
        <v>384</v>
      </c>
      <c r="H245" s="38" t="s">
        <v>456</v>
      </c>
    </row>
    <row r="246" spans="1:8" outlineLevel="2" x14ac:dyDescent="0.3">
      <c r="A246" s="36" t="s">
        <v>383</v>
      </c>
      <c r="B246" s="37">
        <v>93281000</v>
      </c>
      <c r="C246" s="36" t="s">
        <v>10</v>
      </c>
      <c r="D246" s="37">
        <v>94496529</v>
      </c>
      <c r="E246" s="41"/>
      <c r="F246" s="13">
        <v>-117965</v>
      </c>
      <c r="G246" s="39" t="s">
        <v>385</v>
      </c>
      <c r="H246" s="38" t="s">
        <v>456</v>
      </c>
    </row>
    <row r="247" spans="1:8" outlineLevel="2" x14ac:dyDescent="0.3">
      <c r="A247" s="36" t="s">
        <v>383</v>
      </c>
      <c r="B247" s="37">
        <v>93281000</v>
      </c>
      <c r="C247" s="36" t="s">
        <v>10</v>
      </c>
      <c r="D247" s="37">
        <v>94535568</v>
      </c>
      <c r="E247" s="41"/>
      <c r="F247" s="13">
        <v>-20338</v>
      </c>
      <c r="G247" s="39" t="s">
        <v>386</v>
      </c>
      <c r="H247" s="38" t="s">
        <v>456</v>
      </c>
    </row>
    <row r="248" spans="1:8" outlineLevel="2" x14ac:dyDescent="0.3">
      <c r="A248" s="36" t="s">
        <v>6</v>
      </c>
      <c r="B248" s="37">
        <v>93281000</v>
      </c>
      <c r="C248" s="36" t="s">
        <v>10</v>
      </c>
      <c r="D248" s="37">
        <v>94584765</v>
      </c>
      <c r="E248" s="41"/>
      <c r="F248" s="13">
        <v>-117965</v>
      </c>
      <c r="G248" s="39" t="s">
        <v>387</v>
      </c>
      <c r="H248" s="38" t="s">
        <v>456</v>
      </c>
    </row>
    <row r="249" spans="1:8" outlineLevel="2" x14ac:dyDescent="0.3">
      <c r="A249" s="36" t="s">
        <v>6</v>
      </c>
      <c r="B249" s="37">
        <v>93281000</v>
      </c>
      <c r="C249" s="36" t="s">
        <v>10</v>
      </c>
      <c r="D249" s="37">
        <v>94604347</v>
      </c>
      <c r="E249" s="41"/>
      <c r="F249" s="13">
        <v>-40680</v>
      </c>
      <c r="G249" s="39" t="s">
        <v>388</v>
      </c>
      <c r="H249" s="38" t="s">
        <v>456</v>
      </c>
    </row>
    <row r="250" spans="1:8" outlineLevel="2" x14ac:dyDescent="0.3">
      <c r="A250" s="36" t="s">
        <v>314</v>
      </c>
      <c r="B250" s="37">
        <v>93281000</v>
      </c>
      <c r="C250" s="36" t="s">
        <v>10</v>
      </c>
      <c r="D250" s="37">
        <v>94692745</v>
      </c>
      <c r="E250" s="41"/>
      <c r="F250" s="13">
        <v>-117965</v>
      </c>
      <c r="G250" s="39" t="s">
        <v>389</v>
      </c>
      <c r="H250" s="38" t="s">
        <v>456</v>
      </c>
    </row>
    <row r="251" spans="1:8" outlineLevel="2" x14ac:dyDescent="0.3">
      <c r="A251" s="36" t="s">
        <v>314</v>
      </c>
      <c r="B251" s="37">
        <v>93281000</v>
      </c>
      <c r="C251" s="36" t="s">
        <v>10</v>
      </c>
      <c r="D251" s="37">
        <v>94787180</v>
      </c>
      <c r="E251" s="41"/>
      <c r="F251" s="13">
        <v>-117965</v>
      </c>
      <c r="G251" s="39" t="s">
        <v>390</v>
      </c>
      <c r="H251" s="38" t="s">
        <v>456</v>
      </c>
    </row>
    <row r="252" spans="1:8" outlineLevel="2" x14ac:dyDescent="0.3">
      <c r="A252" s="36" t="s">
        <v>314</v>
      </c>
      <c r="B252" s="37">
        <v>93281000</v>
      </c>
      <c r="C252" s="36" t="s">
        <v>10</v>
      </c>
      <c r="D252" s="37">
        <v>94787181</v>
      </c>
      <c r="E252" s="41"/>
      <c r="F252" s="13">
        <v>-153545</v>
      </c>
      <c r="G252" s="39" t="s">
        <v>391</v>
      </c>
      <c r="H252" s="38" t="s">
        <v>456</v>
      </c>
    </row>
    <row r="253" spans="1:8" outlineLevel="2" x14ac:dyDescent="0.3">
      <c r="A253" s="36" t="s">
        <v>300</v>
      </c>
      <c r="B253" s="37">
        <v>93281000</v>
      </c>
      <c r="C253" s="36" t="s">
        <v>10</v>
      </c>
      <c r="D253" s="37">
        <v>94906842</v>
      </c>
      <c r="E253" s="41"/>
      <c r="F253" s="13">
        <v>-117965</v>
      </c>
      <c r="G253" s="39" t="s">
        <v>392</v>
      </c>
      <c r="H253" s="38" t="s">
        <v>456</v>
      </c>
    </row>
    <row r="254" spans="1:8" outlineLevel="2" x14ac:dyDescent="0.3">
      <c r="A254" s="36" t="s">
        <v>300</v>
      </c>
      <c r="B254" s="37">
        <v>93281000</v>
      </c>
      <c r="C254" s="36" t="s">
        <v>10</v>
      </c>
      <c r="D254" s="37">
        <v>94979438</v>
      </c>
      <c r="E254" s="41"/>
      <c r="F254" s="13">
        <v>-117965</v>
      </c>
      <c r="G254" s="39" t="s">
        <v>393</v>
      </c>
      <c r="H254" s="38" t="s">
        <v>456</v>
      </c>
    </row>
    <row r="255" spans="1:8" outlineLevel="2" x14ac:dyDescent="0.3">
      <c r="A255" s="36" t="s">
        <v>62</v>
      </c>
      <c r="B255" s="37">
        <v>93281000</v>
      </c>
      <c r="C255" s="36" t="s">
        <v>10</v>
      </c>
      <c r="D255" s="37">
        <v>95030670</v>
      </c>
      <c r="E255" s="41"/>
      <c r="F255" s="13">
        <v>-117965</v>
      </c>
      <c r="G255" s="39" t="s">
        <v>394</v>
      </c>
      <c r="H255" s="38" t="s">
        <v>456</v>
      </c>
    </row>
    <row r="256" spans="1:8" outlineLevel="2" x14ac:dyDescent="0.3">
      <c r="A256" s="36" t="s">
        <v>62</v>
      </c>
      <c r="B256" s="37">
        <v>93281000</v>
      </c>
      <c r="C256" s="36" t="s">
        <v>10</v>
      </c>
      <c r="D256" s="37">
        <v>95030671</v>
      </c>
      <c r="E256" s="41"/>
      <c r="F256" s="13">
        <v>-20338</v>
      </c>
      <c r="G256" s="39" t="s">
        <v>395</v>
      </c>
      <c r="H256" s="38" t="s">
        <v>456</v>
      </c>
    </row>
    <row r="257" spans="1:8" outlineLevel="2" x14ac:dyDescent="0.3">
      <c r="A257" s="36" t="s">
        <v>62</v>
      </c>
      <c r="B257" s="37">
        <v>93281000</v>
      </c>
      <c r="C257" s="36" t="s">
        <v>10</v>
      </c>
      <c r="D257" s="37">
        <v>95087557</v>
      </c>
      <c r="E257" s="41"/>
      <c r="F257" s="13">
        <v>-117965</v>
      </c>
      <c r="G257" s="39" t="s">
        <v>396</v>
      </c>
      <c r="H257" s="38" t="s">
        <v>456</v>
      </c>
    </row>
    <row r="258" spans="1:8" outlineLevel="2" x14ac:dyDescent="0.3">
      <c r="A258" s="36" t="s">
        <v>397</v>
      </c>
      <c r="B258" s="37">
        <v>93281000</v>
      </c>
      <c r="C258" s="36" t="s">
        <v>10</v>
      </c>
      <c r="D258" s="37">
        <v>95198868</v>
      </c>
      <c r="E258" s="41"/>
      <c r="F258" s="13">
        <v>-117965</v>
      </c>
      <c r="G258" s="39" t="s">
        <v>398</v>
      </c>
      <c r="H258" s="38" t="s">
        <v>456</v>
      </c>
    </row>
    <row r="259" spans="1:8" outlineLevel="2" x14ac:dyDescent="0.3">
      <c r="A259" s="36" t="s">
        <v>132</v>
      </c>
      <c r="B259" s="37">
        <v>93281000</v>
      </c>
      <c r="C259" s="36" t="s">
        <v>10</v>
      </c>
      <c r="D259" s="37">
        <v>95259219</v>
      </c>
      <c r="E259" s="41"/>
      <c r="F259" s="13">
        <v>-20338</v>
      </c>
      <c r="G259" s="39" t="s">
        <v>399</v>
      </c>
      <c r="H259" s="38" t="s">
        <v>456</v>
      </c>
    </row>
    <row r="260" spans="1:8" outlineLevel="2" x14ac:dyDescent="0.3">
      <c r="A260" s="36" t="s">
        <v>232</v>
      </c>
      <c r="B260" s="37">
        <v>93281000</v>
      </c>
      <c r="C260" s="36" t="s">
        <v>10</v>
      </c>
      <c r="D260" s="37">
        <v>95294236</v>
      </c>
      <c r="E260" s="41"/>
      <c r="F260" s="13">
        <v>-235929</v>
      </c>
      <c r="G260" s="39" t="s">
        <v>400</v>
      </c>
      <c r="H260" s="38" t="s">
        <v>456</v>
      </c>
    </row>
    <row r="261" spans="1:8" outlineLevel="2" x14ac:dyDescent="0.3">
      <c r="A261" s="36" t="s">
        <v>232</v>
      </c>
      <c r="B261" s="37">
        <v>93281000</v>
      </c>
      <c r="C261" s="36" t="s">
        <v>10</v>
      </c>
      <c r="D261" s="37">
        <v>95371719</v>
      </c>
      <c r="E261" s="41"/>
      <c r="F261" s="13">
        <v>-40675</v>
      </c>
      <c r="G261" s="39" t="s">
        <v>401</v>
      </c>
      <c r="H261" s="38" t="s">
        <v>456</v>
      </c>
    </row>
    <row r="262" spans="1:8" outlineLevel="2" x14ac:dyDescent="0.3">
      <c r="A262" s="36" t="s">
        <v>346</v>
      </c>
      <c r="B262" s="37">
        <v>93281000</v>
      </c>
      <c r="C262" s="36" t="s">
        <v>10</v>
      </c>
      <c r="D262" s="37">
        <v>95919245</v>
      </c>
      <c r="E262" s="41"/>
      <c r="F262" s="13">
        <v>-117965</v>
      </c>
      <c r="G262" s="39" t="s">
        <v>402</v>
      </c>
      <c r="H262" s="38" t="s">
        <v>456</v>
      </c>
    </row>
    <row r="263" spans="1:8" outlineLevel="2" x14ac:dyDescent="0.3">
      <c r="A263" s="36" t="s">
        <v>126</v>
      </c>
      <c r="B263" s="37">
        <v>93281000</v>
      </c>
      <c r="C263" s="36" t="s">
        <v>10</v>
      </c>
      <c r="D263" s="37">
        <v>96061172</v>
      </c>
      <c r="E263" s="41"/>
      <c r="F263" s="13">
        <v>-81360</v>
      </c>
      <c r="G263" s="39" t="s">
        <v>403</v>
      </c>
      <c r="H263" s="38" t="s">
        <v>456</v>
      </c>
    </row>
    <row r="264" spans="1:8" outlineLevel="2" x14ac:dyDescent="0.3">
      <c r="A264" s="36" t="s">
        <v>24</v>
      </c>
      <c r="B264" s="37">
        <v>93281000</v>
      </c>
      <c r="C264" s="36" t="s">
        <v>10</v>
      </c>
      <c r="D264" s="37">
        <v>96176844</v>
      </c>
      <c r="E264" s="41"/>
      <c r="F264" s="13">
        <v>-107790</v>
      </c>
      <c r="G264" s="39" t="s">
        <v>404</v>
      </c>
      <c r="H264" s="38" t="s">
        <v>456</v>
      </c>
    </row>
    <row r="265" spans="1:8" outlineLevel="2" x14ac:dyDescent="0.3">
      <c r="A265" s="36" t="s">
        <v>349</v>
      </c>
      <c r="B265" s="37">
        <v>93281000</v>
      </c>
      <c r="C265" s="36" t="s">
        <v>10</v>
      </c>
      <c r="D265" s="37">
        <v>96240320</v>
      </c>
      <c r="E265" s="41"/>
      <c r="F265" s="13">
        <v>-117965</v>
      </c>
      <c r="G265" s="39" t="s">
        <v>405</v>
      </c>
      <c r="H265" s="38" t="s">
        <v>456</v>
      </c>
    </row>
    <row r="266" spans="1:8" outlineLevel="2" x14ac:dyDescent="0.3">
      <c r="A266" s="36" t="s">
        <v>406</v>
      </c>
      <c r="B266" s="37">
        <v>93281000</v>
      </c>
      <c r="C266" s="36" t="s">
        <v>10</v>
      </c>
      <c r="D266" s="37">
        <v>96374561</v>
      </c>
      <c r="E266" s="41"/>
      <c r="F266" s="13">
        <v>-107790</v>
      </c>
      <c r="G266" s="39" t="s">
        <v>407</v>
      </c>
      <c r="H266" s="38" t="s">
        <v>456</v>
      </c>
    </row>
    <row r="267" spans="1:8" outlineLevel="2" x14ac:dyDescent="0.3">
      <c r="A267" s="36" t="s">
        <v>107</v>
      </c>
      <c r="B267" s="37">
        <v>93281000</v>
      </c>
      <c r="C267" s="36" t="s">
        <v>10</v>
      </c>
      <c r="D267" s="37">
        <v>96496514</v>
      </c>
      <c r="E267" s="41"/>
      <c r="F267" s="13">
        <v>-117965</v>
      </c>
      <c r="G267" s="39" t="s">
        <v>408</v>
      </c>
      <c r="H267" s="38" t="s">
        <v>456</v>
      </c>
    </row>
    <row r="268" spans="1:8" outlineLevel="2" x14ac:dyDescent="0.3">
      <c r="A268" s="36" t="s">
        <v>409</v>
      </c>
      <c r="B268" s="37">
        <v>93281000</v>
      </c>
      <c r="C268" s="36" t="s">
        <v>10</v>
      </c>
      <c r="D268" s="37">
        <v>96594256</v>
      </c>
      <c r="E268" s="41"/>
      <c r="F268" s="13">
        <v>-107790</v>
      </c>
      <c r="G268" s="39" t="s">
        <v>410</v>
      </c>
      <c r="H268" s="38" t="s">
        <v>456</v>
      </c>
    </row>
    <row r="269" spans="1:8" outlineLevel="2" x14ac:dyDescent="0.3">
      <c r="A269" s="36" t="s">
        <v>411</v>
      </c>
      <c r="B269" s="37">
        <v>93281000</v>
      </c>
      <c r="C269" s="36" t="s">
        <v>10</v>
      </c>
      <c r="D269" s="37">
        <v>96728595</v>
      </c>
      <c r="E269" s="41"/>
      <c r="F269" s="13">
        <v>-117965</v>
      </c>
      <c r="G269" s="39" t="s">
        <v>412</v>
      </c>
      <c r="H269" s="38" t="s">
        <v>456</v>
      </c>
    </row>
    <row r="270" spans="1:8" outlineLevel="2" x14ac:dyDescent="0.3">
      <c r="A270" s="36" t="s">
        <v>256</v>
      </c>
      <c r="B270" s="37">
        <v>93281000</v>
      </c>
      <c r="C270" s="36" t="s">
        <v>10</v>
      </c>
      <c r="D270" s="37">
        <v>96846250</v>
      </c>
      <c r="E270" s="41"/>
      <c r="F270" s="13">
        <v>-117965</v>
      </c>
      <c r="G270" s="39" t="s">
        <v>413</v>
      </c>
      <c r="H270" s="38" t="s">
        <v>456</v>
      </c>
    </row>
    <row r="271" spans="1:8" outlineLevel="2" x14ac:dyDescent="0.3">
      <c r="A271" s="36" t="s">
        <v>414</v>
      </c>
      <c r="B271" s="37">
        <v>93281000</v>
      </c>
      <c r="C271" s="36" t="s">
        <v>10</v>
      </c>
      <c r="D271" s="37">
        <v>96958847</v>
      </c>
      <c r="E271" s="41"/>
      <c r="F271" s="13">
        <v>-117965</v>
      </c>
      <c r="G271" s="39" t="s">
        <v>415</v>
      </c>
      <c r="H271" s="38" t="s">
        <v>456</v>
      </c>
    </row>
    <row r="272" spans="1:8" outlineLevel="2" x14ac:dyDescent="0.3">
      <c r="A272" s="36" t="s">
        <v>316</v>
      </c>
      <c r="B272" s="37">
        <v>93281000</v>
      </c>
      <c r="C272" s="36" t="s">
        <v>10</v>
      </c>
      <c r="D272" s="37">
        <v>97066988</v>
      </c>
      <c r="E272" s="41"/>
      <c r="F272" s="13">
        <v>-107790</v>
      </c>
      <c r="G272" s="39" t="s">
        <v>416</v>
      </c>
      <c r="H272" s="38" t="s">
        <v>456</v>
      </c>
    </row>
    <row r="273" spans="1:8" outlineLevel="2" x14ac:dyDescent="0.3">
      <c r="A273" s="36" t="s">
        <v>417</v>
      </c>
      <c r="B273" s="37">
        <v>93281000</v>
      </c>
      <c r="C273" s="36" t="s">
        <v>10</v>
      </c>
      <c r="D273" s="37">
        <v>97180976</v>
      </c>
      <c r="E273" s="41"/>
      <c r="F273" s="13">
        <v>-117965</v>
      </c>
      <c r="G273" s="39" t="s">
        <v>418</v>
      </c>
      <c r="H273" s="38" t="s">
        <v>456</v>
      </c>
    </row>
    <row r="274" spans="1:8" outlineLevel="2" x14ac:dyDescent="0.3">
      <c r="A274" s="36" t="s">
        <v>64</v>
      </c>
      <c r="B274" s="37">
        <v>93281000</v>
      </c>
      <c r="C274" s="36" t="s">
        <v>10</v>
      </c>
      <c r="D274" s="37">
        <v>97274931</v>
      </c>
      <c r="E274" s="41"/>
      <c r="F274" s="13">
        <v>-117965</v>
      </c>
      <c r="G274" s="39" t="s">
        <v>419</v>
      </c>
      <c r="H274" s="38" t="s">
        <v>456</v>
      </c>
    </row>
    <row r="275" spans="1:8" outlineLevel="2" x14ac:dyDescent="0.3">
      <c r="A275" s="36" t="s">
        <v>420</v>
      </c>
      <c r="B275" s="37">
        <v>93281000</v>
      </c>
      <c r="C275" s="36" t="s">
        <v>10</v>
      </c>
      <c r="D275" s="37">
        <v>97389818</v>
      </c>
      <c r="E275" s="41"/>
      <c r="F275" s="13">
        <v>-117965</v>
      </c>
      <c r="G275" s="39" t="s">
        <v>421</v>
      </c>
      <c r="H275" s="38" t="s">
        <v>456</v>
      </c>
    </row>
    <row r="276" spans="1:8" outlineLevel="2" x14ac:dyDescent="0.3">
      <c r="A276" s="36" t="s">
        <v>332</v>
      </c>
      <c r="B276" s="37">
        <v>93281000</v>
      </c>
      <c r="C276" s="36" t="s">
        <v>10</v>
      </c>
      <c r="D276" s="37">
        <v>97501741</v>
      </c>
      <c r="E276" s="41"/>
      <c r="F276" s="13">
        <v>-117965</v>
      </c>
      <c r="G276" s="39" t="s">
        <v>422</v>
      </c>
      <c r="H276" s="38" t="s">
        <v>456</v>
      </c>
    </row>
    <row r="277" spans="1:8" outlineLevel="2" x14ac:dyDescent="0.3">
      <c r="A277" s="36" t="s">
        <v>332</v>
      </c>
      <c r="B277" s="37">
        <v>93281000</v>
      </c>
      <c r="C277" s="36" t="s">
        <v>10</v>
      </c>
      <c r="D277" s="37">
        <v>97572695</v>
      </c>
      <c r="E277" s="41"/>
      <c r="F277" s="13">
        <v>-117965</v>
      </c>
      <c r="G277" s="39" t="s">
        <v>423</v>
      </c>
      <c r="H277" s="38" t="s">
        <v>456</v>
      </c>
    </row>
    <row r="278" spans="1:8" outlineLevel="2" x14ac:dyDescent="0.3">
      <c r="A278" s="36" t="s">
        <v>332</v>
      </c>
      <c r="B278" s="37">
        <v>93281000</v>
      </c>
      <c r="C278" s="36" t="s">
        <v>10</v>
      </c>
      <c r="D278" s="37">
        <v>97686723</v>
      </c>
      <c r="E278" s="41"/>
      <c r="F278" s="13">
        <v>-117965</v>
      </c>
      <c r="G278" s="39" t="s">
        <v>424</v>
      </c>
      <c r="H278" s="38" t="s">
        <v>456</v>
      </c>
    </row>
    <row r="279" spans="1:8" outlineLevel="2" x14ac:dyDescent="0.3">
      <c r="A279" s="36" t="s">
        <v>425</v>
      </c>
      <c r="B279" s="37">
        <v>93281000</v>
      </c>
      <c r="C279" s="36" t="s">
        <v>10</v>
      </c>
      <c r="D279" s="37">
        <v>97770464</v>
      </c>
      <c r="E279" s="41"/>
      <c r="F279" s="13">
        <v>-117965</v>
      </c>
      <c r="G279" s="39" t="s">
        <v>426</v>
      </c>
      <c r="H279" s="38" t="s">
        <v>456</v>
      </c>
    </row>
    <row r="280" spans="1:8" outlineLevel="2" x14ac:dyDescent="0.3">
      <c r="A280" s="36" t="s">
        <v>284</v>
      </c>
      <c r="B280" s="37">
        <v>93281000</v>
      </c>
      <c r="C280" s="36" t="s">
        <v>10</v>
      </c>
      <c r="D280" s="37">
        <v>97870507</v>
      </c>
      <c r="E280" s="41"/>
      <c r="F280" s="13">
        <v>-117965</v>
      </c>
      <c r="G280" s="39" t="s">
        <v>427</v>
      </c>
      <c r="H280" s="38" t="s">
        <v>456</v>
      </c>
    </row>
    <row r="281" spans="1:8" outlineLevel="2" x14ac:dyDescent="0.3">
      <c r="A281" s="36" t="s">
        <v>428</v>
      </c>
      <c r="B281" s="37">
        <v>93281000</v>
      </c>
      <c r="C281" s="36" t="s">
        <v>10</v>
      </c>
      <c r="D281" s="37">
        <v>97973016</v>
      </c>
      <c r="E281" s="41"/>
      <c r="F281" s="13">
        <v>-117965</v>
      </c>
      <c r="G281" s="39" t="s">
        <v>429</v>
      </c>
      <c r="H281" s="38" t="s">
        <v>456</v>
      </c>
    </row>
    <row r="282" spans="1:8" outlineLevel="2" x14ac:dyDescent="0.3">
      <c r="A282" s="36" t="s">
        <v>430</v>
      </c>
      <c r="B282" s="37">
        <v>93281000</v>
      </c>
      <c r="C282" s="36" t="s">
        <v>10</v>
      </c>
      <c r="D282" s="37">
        <v>98055329</v>
      </c>
      <c r="E282" s="41"/>
      <c r="F282" s="13">
        <v>-117965</v>
      </c>
      <c r="G282" s="39" t="s">
        <v>431</v>
      </c>
      <c r="H282" s="38" t="s">
        <v>456</v>
      </c>
    </row>
    <row r="283" spans="1:8" outlineLevel="2" x14ac:dyDescent="0.3">
      <c r="A283" s="36" t="s">
        <v>432</v>
      </c>
      <c r="B283" s="37">
        <v>93281000</v>
      </c>
      <c r="C283" s="36" t="s">
        <v>10</v>
      </c>
      <c r="D283" s="37">
        <v>98155992</v>
      </c>
      <c r="E283" s="41"/>
      <c r="F283" s="13">
        <v>-117965</v>
      </c>
      <c r="G283" s="39" t="s">
        <v>433</v>
      </c>
      <c r="H283" s="38" t="s">
        <v>456</v>
      </c>
    </row>
    <row r="284" spans="1:8" outlineLevel="2" x14ac:dyDescent="0.3">
      <c r="A284" s="36" t="s">
        <v>302</v>
      </c>
      <c r="B284" s="37">
        <v>93281000</v>
      </c>
      <c r="C284" s="36" t="s">
        <v>10</v>
      </c>
      <c r="D284" s="37">
        <v>98251383</v>
      </c>
      <c r="E284" s="41"/>
      <c r="F284" s="13">
        <v>-117965</v>
      </c>
      <c r="G284" s="39" t="s">
        <v>434</v>
      </c>
      <c r="H284" s="38" t="s">
        <v>456</v>
      </c>
    </row>
    <row r="285" spans="1:8" outlineLevel="2" x14ac:dyDescent="0.3">
      <c r="A285" s="36" t="s">
        <v>165</v>
      </c>
      <c r="B285" s="37">
        <v>93281000</v>
      </c>
      <c r="C285" s="36" t="s">
        <v>10</v>
      </c>
      <c r="D285" s="37">
        <v>98346197</v>
      </c>
      <c r="E285" s="41"/>
      <c r="F285" s="13">
        <v>-117965</v>
      </c>
      <c r="G285" s="39" t="s">
        <v>435</v>
      </c>
      <c r="H285" s="38" t="s">
        <v>456</v>
      </c>
    </row>
    <row r="286" spans="1:8" outlineLevel="2" x14ac:dyDescent="0.3">
      <c r="A286" s="36" t="s">
        <v>304</v>
      </c>
      <c r="B286" s="37">
        <v>93281000</v>
      </c>
      <c r="C286" s="36" t="s">
        <v>10</v>
      </c>
      <c r="D286" s="37">
        <v>98451213</v>
      </c>
      <c r="E286" s="41"/>
      <c r="F286" s="13">
        <v>-117965</v>
      </c>
      <c r="G286" s="39" t="s">
        <v>436</v>
      </c>
      <c r="H286" s="38" t="s">
        <v>456</v>
      </c>
    </row>
    <row r="287" spans="1:8" outlineLevel="2" x14ac:dyDescent="0.3">
      <c r="A287" s="36" t="s">
        <v>85</v>
      </c>
      <c r="B287" s="37">
        <v>93281000</v>
      </c>
      <c r="C287" s="36" t="s">
        <v>10</v>
      </c>
      <c r="D287" s="37">
        <v>98528838</v>
      </c>
      <c r="E287" s="41"/>
      <c r="F287" s="13">
        <v>-117965</v>
      </c>
      <c r="G287" s="39" t="s">
        <v>437</v>
      </c>
      <c r="H287" s="38" t="s">
        <v>456</v>
      </c>
    </row>
    <row r="288" spans="1:8" outlineLevel="2" x14ac:dyDescent="0.3">
      <c r="A288" s="36" t="s">
        <v>85</v>
      </c>
      <c r="B288" s="37">
        <v>93281000</v>
      </c>
      <c r="C288" s="36" t="s">
        <v>10</v>
      </c>
      <c r="D288" s="37">
        <v>98625036</v>
      </c>
      <c r="E288" s="41"/>
      <c r="F288" s="13">
        <v>-117965</v>
      </c>
      <c r="G288" s="39" t="s">
        <v>438</v>
      </c>
      <c r="H288" s="38" t="s">
        <v>456</v>
      </c>
    </row>
    <row r="289" spans="1:8" outlineLevel="2" x14ac:dyDescent="0.3">
      <c r="A289" s="36" t="s">
        <v>35</v>
      </c>
      <c r="B289" s="37">
        <v>93281000</v>
      </c>
      <c r="C289" s="36" t="s">
        <v>10</v>
      </c>
      <c r="D289" s="37">
        <v>98659075</v>
      </c>
      <c r="E289" s="41"/>
      <c r="F289" s="13">
        <v>-50844</v>
      </c>
      <c r="G289" s="39" t="s">
        <v>439</v>
      </c>
      <c r="H289" s="38" t="s">
        <v>456</v>
      </c>
    </row>
    <row r="290" spans="1:8" outlineLevel="2" x14ac:dyDescent="0.3">
      <c r="A290" s="36" t="s">
        <v>35</v>
      </c>
      <c r="B290" s="37">
        <v>93281000</v>
      </c>
      <c r="C290" s="36" t="s">
        <v>10</v>
      </c>
      <c r="D290" s="37">
        <v>98705747</v>
      </c>
      <c r="E290" s="41"/>
      <c r="F290" s="13">
        <v>-117965</v>
      </c>
      <c r="G290" s="39" t="s">
        <v>440</v>
      </c>
      <c r="H290" s="38" t="s">
        <v>456</v>
      </c>
    </row>
    <row r="291" spans="1:8" outlineLevel="2" x14ac:dyDescent="0.3">
      <c r="A291" s="36" t="s">
        <v>130</v>
      </c>
      <c r="B291" s="37">
        <v>93281000</v>
      </c>
      <c r="C291" s="36" t="s">
        <v>10</v>
      </c>
      <c r="D291" s="37">
        <v>98812960</v>
      </c>
      <c r="E291" s="41"/>
      <c r="F291" s="13">
        <v>-117965</v>
      </c>
      <c r="G291" s="39" t="s">
        <v>441</v>
      </c>
      <c r="H291" s="38" t="s">
        <v>456</v>
      </c>
    </row>
    <row r="292" spans="1:8" outlineLevel="2" x14ac:dyDescent="0.3">
      <c r="A292" s="36" t="s">
        <v>130</v>
      </c>
      <c r="B292" s="37">
        <v>93281000</v>
      </c>
      <c r="C292" s="36" t="s">
        <v>10</v>
      </c>
      <c r="D292" s="37">
        <v>98812961</v>
      </c>
      <c r="E292" s="41"/>
      <c r="F292" s="13">
        <v>-50844</v>
      </c>
      <c r="G292" s="39" t="s">
        <v>442</v>
      </c>
      <c r="H292" s="38" t="s">
        <v>456</v>
      </c>
    </row>
    <row r="293" spans="1:8" outlineLevel="2" x14ac:dyDescent="0.3">
      <c r="A293" s="36" t="s">
        <v>360</v>
      </c>
      <c r="B293" s="37">
        <v>93281000</v>
      </c>
      <c r="C293" s="36" t="s">
        <v>10</v>
      </c>
      <c r="D293" s="37">
        <v>98892971</v>
      </c>
      <c r="E293" s="41"/>
      <c r="F293" s="13">
        <v>-117965</v>
      </c>
      <c r="G293" s="39" t="s">
        <v>443</v>
      </c>
      <c r="H293" s="38" t="s">
        <v>456</v>
      </c>
    </row>
    <row r="294" spans="1:8" outlineLevel="2" x14ac:dyDescent="0.3">
      <c r="A294" s="36" t="s">
        <v>360</v>
      </c>
      <c r="B294" s="37">
        <v>93281000</v>
      </c>
      <c r="C294" s="36" t="s">
        <v>10</v>
      </c>
      <c r="D294" s="37">
        <v>98911078</v>
      </c>
      <c r="E294" s="41"/>
      <c r="F294" s="13">
        <v>-117965</v>
      </c>
      <c r="G294" s="39" t="s">
        <v>444</v>
      </c>
      <c r="H294" s="38" t="s">
        <v>456</v>
      </c>
    </row>
    <row r="295" spans="1:8" outlineLevel="2" x14ac:dyDescent="0.3">
      <c r="A295" s="36" t="s">
        <v>33</v>
      </c>
      <c r="B295" s="37">
        <v>93281000</v>
      </c>
      <c r="C295" s="36" t="s">
        <v>10</v>
      </c>
      <c r="D295" s="37">
        <v>99001925</v>
      </c>
      <c r="E295" s="41"/>
      <c r="F295" s="13">
        <v>-117965</v>
      </c>
      <c r="G295" s="39" t="s">
        <v>445</v>
      </c>
      <c r="H295" s="38" t="s">
        <v>456</v>
      </c>
    </row>
    <row r="296" spans="1:8" outlineLevel="2" x14ac:dyDescent="0.3">
      <c r="A296" s="36" t="s">
        <v>33</v>
      </c>
      <c r="B296" s="37">
        <v>93281000</v>
      </c>
      <c r="C296" s="36" t="s">
        <v>10</v>
      </c>
      <c r="D296" s="37">
        <v>99001926</v>
      </c>
      <c r="E296" s="41"/>
      <c r="F296" s="13">
        <v>-50844</v>
      </c>
      <c r="G296" s="39" t="s">
        <v>446</v>
      </c>
      <c r="H296" s="38" t="s">
        <v>456</v>
      </c>
    </row>
    <row r="297" spans="1:8" outlineLevel="2" x14ac:dyDescent="0.3">
      <c r="A297" s="36" t="s">
        <v>447</v>
      </c>
      <c r="B297" s="37">
        <v>93281000</v>
      </c>
      <c r="C297" s="36" t="s">
        <v>10</v>
      </c>
      <c r="D297" s="37">
        <v>99109009</v>
      </c>
      <c r="E297" s="41"/>
      <c r="F297" s="13">
        <v>-117965</v>
      </c>
      <c r="G297" s="39" t="s">
        <v>448</v>
      </c>
      <c r="H297" s="38" t="s">
        <v>456</v>
      </c>
    </row>
    <row r="298" spans="1:8" outlineLevel="2" x14ac:dyDescent="0.3">
      <c r="A298" s="36" t="s">
        <v>447</v>
      </c>
      <c r="B298" s="37">
        <v>93281000</v>
      </c>
      <c r="C298" s="36" t="s">
        <v>10</v>
      </c>
      <c r="D298" s="37">
        <v>99178757</v>
      </c>
      <c r="E298" s="41"/>
      <c r="F298" s="13">
        <v>-36604</v>
      </c>
      <c r="G298" s="39" t="s">
        <v>449</v>
      </c>
      <c r="H298" s="38" t="s">
        <v>456</v>
      </c>
    </row>
    <row r="299" spans="1:8" outlineLevel="2" x14ac:dyDescent="0.3">
      <c r="A299" s="36" t="s">
        <v>447</v>
      </c>
      <c r="B299" s="37">
        <v>93281000</v>
      </c>
      <c r="C299" s="36" t="s">
        <v>10</v>
      </c>
      <c r="D299" s="37">
        <v>99218668</v>
      </c>
      <c r="E299" s="41"/>
      <c r="F299" s="13">
        <v>-71186</v>
      </c>
      <c r="G299" s="39" t="s">
        <v>450</v>
      </c>
      <c r="H299" s="38" t="s">
        <v>456</v>
      </c>
    </row>
    <row r="300" spans="1:8" outlineLevel="2" x14ac:dyDescent="0.3">
      <c r="A300" s="36" t="s">
        <v>447</v>
      </c>
      <c r="B300" s="37">
        <v>93281000</v>
      </c>
      <c r="C300" s="36" t="s">
        <v>10</v>
      </c>
      <c r="D300" s="37">
        <v>99218669</v>
      </c>
      <c r="E300" s="41"/>
      <c r="F300" s="13">
        <v>-30506</v>
      </c>
      <c r="G300" s="39" t="s">
        <v>451</v>
      </c>
      <c r="H300" s="38" t="s">
        <v>456</v>
      </c>
    </row>
    <row r="301" spans="1:8" outlineLevel="2" x14ac:dyDescent="0.3">
      <c r="A301" s="36" t="s">
        <v>110</v>
      </c>
      <c r="B301" s="37">
        <v>93281000</v>
      </c>
      <c r="C301" s="36" t="s">
        <v>10</v>
      </c>
      <c r="D301" s="37">
        <v>99302520</v>
      </c>
      <c r="E301" s="41"/>
      <c r="F301" s="13">
        <v>-107790</v>
      </c>
      <c r="G301" s="39" t="s">
        <v>452</v>
      </c>
      <c r="H301" s="38" t="s">
        <v>456</v>
      </c>
    </row>
    <row r="302" spans="1:8" outlineLevel="2" x14ac:dyDescent="0.3">
      <c r="A302" s="36" t="s">
        <v>256</v>
      </c>
      <c r="B302" s="37">
        <v>96829140</v>
      </c>
      <c r="C302" s="36" t="s">
        <v>7</v>
      </c>
      <c r="D302" s="37">
        <v>42</v>
      </c>
      <c r="E302" s="41"/>
      <c r="F302" s="13">
        <v>-6463045</v>
      </c>
      <c r="G302" s="39" t="s">
        <v>453</v>
      </c>
      <c r="H302" s="38" t="s">
        <v>456</v>
      </c>
    </row>
    <row r="303" spans="1:8" outlineLevel="2" x14ac:dyDescent="0.3">
      <c r="A303" s="36" t="s">
        <v>27</v>
      </c>
      <c r="B303" s="37">
        <v>99546900</v>
      </c>
      <c r="C303" s="36" t="s">
        <v>10</v>
      </c>
      <c r="D303" s="40">
        <v>1494409</v>
      </c>
      <c r="E303" s="41"/>
      <c r="F303" s="13">
        <v>-426525</v>
      </c>
      <c r="G303" s="39" t="s">
        <v>454</v>
      </c>
      <c r="H303" s="38" t="s">
        <v>456</v>
      </c>
    </row>
  </sheetData>
  <dataConsolidate/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20-01-050</vt:lpstr>
      <vt:lpstr>'20-01-050'!Área_de_impresión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Corina Guillen</dc:creator>
  <cp:lastModifiedBy>Jonathan Aranda</cp:lastModifiedBy>
  <dcterms:created xsi:type="dcterms:W3CDTF">2026-01-26T18:22:29Z</dcterms:created>
  <dcterms:modified xsi:type="dcterms:W3CDTF">2026-02-10T12:39:49Z</dcterms:modified>
</cp:coreProperties>
</file>